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75" i="1" l="1"/>
  <c r="D116" i="1" l="1"/>
  <c r="F192" i="1" l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191" i="1"/>
  <c r="D222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36" i="1"/>
  <c r="F125" i="1"/>
  <c r="F121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00" i="1"/>
  <c r="F94" i="1"/>
  <c r="F93" i="1"/>
  <c r="D96" i="1"/>
  <c r="F116" i="1" l="1"/>
  <c r="F175" i="1"/>
  <c r="F222" i="1"/>
  <c r="F92" i="1"/>
  <c r="F95" i="1"/>
  <c r="F91" i="1"/>
  <c r="F90" i="1"/>
  <c r="F88" i="1"/>
  <c r="F89" i="1"/>
  <c r="F87" i="1"/>
  <c r="F86" i="1"/>
  <c r="F83" i="1"/>
  <c r="F84" i="1"/>
  <c r="F85" i="1"/>
  <c r="F82" i="1"/>
  <c r="F81" i="1"/>
  <c r="F78" i="1"/>
  <c r="F79" i="1"/>
  <c r="F80" i="1"/>
  <c r="F77" i="1"/>
  <c r="F76" i="1"/>
  <c r="F75" i="1"/>
  <c r="F74" i="1"/>
  <c r="F73" i="1"/>
  <c r="F69" i="1"/>
  <c r="F70" i="1"/>
  <c r="F71" i="1"/>
  <c r="F72" i="1"/>
  <c r="F68" i="1"/>
  <c r="F67" i="1"/>
  <c r="F66" i="1"/>
  <c r="F63" i="1"/>
  <c r="F64" i="1"/>
  <c r="F65" i="1"/>
  <c r="F62" i="1"/>
  <c r="F61" i="1"/>
  <c r="F60" i="1"/>
  <c r="F59" i="1"/>
  <c r="F53" i="1"/>
  <c r="F54" i="1"/>
  <c r="F55" i="1"/>
  <c r="F56" i="1"/>
  <c r="F57" i="1"/>
  <c r="F58" i="1"/>
  <c r="F45" i="1"/>
  <c r="F46" i="1"/>
  <c r="F47" i="1"/>
  <c r="F48" i="1"/>
  <c r="F49" i="1"/>
  <c r="F50" i="1"/>
  <c r="F51" i="1"/>
  <c r="F52" i="1"/>
  <c r="F36" i="1"/>
  <c r="F37" i="1"/>
  <c r="F38" i="1"/>
  <c r="F39" i="1"/>
  <c r="F40" i="1"/>
  <c r="F41" i="1"/>
  <c r="F42" i="1"/>
  <c r="F43" i="1"/>
  <c r="F44" i="1"/>
  <c r="F25" i="1"/>
  <c r="F26" i="1"/>
  <c r="F27" i="1"/>
  <c r="F28" i="1"/>
  <c r="F29" i="1"/>
  <c r="F30" i="1"/>
  <c r="F31" i="1"/>
  <c r="F32" i="1"/>
  <c r="F33" i="1"/>
  <c r="F34" i="1"/>
  <c r="F35" i="1"/>
  <c r="F17" i="1"/>
  <c r="F18" i="1"/>
  <c r="F19" i="1"/>
  <c r="F20" i="1"/>
  <c r="F21" i="1"/>
  <c r="F22" i="1"/>
  <c r="F23" i="1"/>
  <c r="F24" i="1"/>
  <c r="F9" i="1"/>
  <c r="F10" i="1"/>
  <c r="F11" i="1"/>
  <c r="F12" i="1"/>
  <c r="F13" i="1"/>
  <c r="F14" i="1"/>
  <c r="F15" i="1"/>
  <c r="F16" i="1"/>
  <c r="F8" i="1"/>
  <c r="F96" i="1" l="1"/>
</calcChain>
</file>

<file path=xl/sharedStrings.xml><?xml version="1.0" encoding="utf-8"?>
<sst xmlns="http://schemas.openxmlformats.org/spreadsheetml/2006/main" count="400" uniqueCount="284">
  <si>
    <t>Lp.</t>
  </si>
  <si>
    <t>Cena jednostkowa badania</t>
  </si>
  <si>
    <t>Załącznik nr 2</t>
  </si>
  <si>
    <t>Formularz asortymentowo - cenowy</t>
  </si>
  <si>
    <t>Szacunkowa liczba badań w okresie obowiązywania umowy</t>
  </si>
  <si>
    <t>RENTGENODIAGNOSTYKA</t>
  </si>
  <si>
    <t>Rodzaj badania</t>
  </si>
  <si>
    <t>Zdjęcie czaszki 1 projekcja</t>
  </si>
  <si>
    <t>Zdjęcie czaszki 2 projekcje</t>
  </si>
  <si>
    <t>Zdjęcie czaszki 3 projekcje</t>
  </si>
  <si>
    <t>Zdjęcie twarzoczaszki</t>
  </si>
  <si>
    <t>Zdjęcie żuchwy</t>
  </si>
  <si>
    <t>Zdjęcie kości nosowej</t>
  </si>
  <si>
    <t>Zdjęcie zatok</t>
  </si>
  <si>
    <t>Zdjęcie łuków jarzmowych</t>
  </si>
  <si>
    <t xml:space="preserve">Zdjęcie oczodołów 2 projekcje </t>
  </si>
  <si>
    <t>Zdjęcie oczodołów w 2 i więcej (ciało obce)</t>
  </si>
  <si>
    <t>Zdjęcie ślinianek</t>
  </si>
  <si>
    <t>Zdjęcie kanałów nerwu wzrokowego</t>
  </si>
  <si>
    <t>Zdjęcie uszu</t>
  </si>
  <si>
    <t>Zdjęcie stawów skroniowo-żuchwowych</t>
  </si>
  <si>
    <t>Zdjęcie zęba</t>
  </si>
  <si>
    <t>Zdjęcie pantomograficzne</t>
  </si>
  <si>
    <t>Zdjęcie kręgosłupa szyjnego 2 projekcje</t>
  </si>
  <si>
    <t>Zdjęcie kręgosłupa piersiowego 2 projekcje</t>
  </si>
  <si>
    <t xml:space="preserve">Zdjęcie kręgosłupa lędźwiowego 2 projekcje  </t>
  </si>
  <si>
    <t>Zdjęcie całego kręgosłupa na stojąco AP - skolioza</t>
  </si>
  <si>
    <t>Zdjęcie całego kręgosłupa kr. C, TH, L-S 2 projekcje</t>
  </si>
  <si>
    <t xml:space="preserve">Zdjęcie kręgu szczytowego i obrotnika </t>
  </si>
  <si>
    <t>Zdjęcia czynnościowe kręgosłupa</t>
  </si>
  <si>
    <t>Zdjęcie celowane kręgów</t>
  </si>
  <si>
    <t>Zdjęcie kości krzyżowej</t>
  </si>
  <si>
    <t>Zdjęcie klatki piersiowej PA</t>
  </si>
  <si>
    <t>Zdjęcie klatki piersiowej PA i L</t>
  </si>
  <si>
    <t>Zdjęcie klatki piersiowej PA i L  z kontrastem</t>
  </si>
  <si>
    <t>Zdjęcie mostka</t>
  </si>
  <si>
    <t>Zdjęcie żeber 1 projekcja</t>
  </si>
  <si>
    <t xml:space="preserve">Zdjęcie żeber 2 projekcje </t>
  </si>
  <si>
    <t>Zdjęcie obojczyka</t>
  </si>
  <si>
    <t>Zdjęcie łopatki 1 projekcja</t>
  </si>
  <si>
    <t>Zdjęcie łopatki 2 projekcje</t>
  </si>
  <si>
    <t>Zdjęcie barku 1 projekcja</t>
  </si>
  <si>
    <t>Zdjęcie barku 2 projekcje</t>
  </si>
  <si>
    <t>Zdjęcie porównawcze barków 1 projekcja</t>
  </si>
  <si>
    <t>Zdjęcie porównawcze barków 2 projekcje</t>
  </si>
  <si>
    <t>Zdjęcie miednicy 1 projekcja</t>
  </si>
  <si>
    <t>Zdjęcie stawów krzyżowo-biodrowych 1 projekcja</t>
  </si>
  <si>
    <t>Zdjęcie stawu biodrowego 1 projekcja</t>
  </si>
  <si>
    <t>Zdjęcie stawu biodrowego 2 projekcje</t>
  </si>
  <si>
    <t>Zdjęcie stawów biodrowych porównawcze 1 projekcja</t>
  </si>
  <si>
    <t>Zdjęcie stawy biodrowe porównawcze 2 projekcje</t>
  </si>
  <si>
    <t>Zdjęcie uda 1 projekcja</t>
  </si>
  <si>
    <t>Zdjęcie uda 2 projekcje</t>
  </si>
  <si>
    <t>Zdjęcie stawu kolanowego 1 projekcja</t>
  </si>
  <si>
    <t>Zdjęcie stawu kolanowego 2 projekcje</t>
  </si>
  <si>
    <t>Zdjęcie porównawcze stawów kolanowych 1 projekcja</t>
  </si>
  <si>
    <t>Zdjęcie porównawcze stawów kolanowych 2 projekcje</t>
  </si>
  <si>
    <t>Zdjęcie rzepki 2 projekcje</t>
  </si>
  <si>
    <t>Zdjęcie podudzia 1 projekcja</t>
  </si>
  <si>
    <t>Zdjęcie podudzia 2 projekcje</t>
  </si>
  <si>
    <t>Zdjęcie stawu skokowego 1 projekcja</t>
  </si>
  <si>
    <t>Zdjęcie stawu skokowego 2 projekcje</t>
  </si>
  <si>
    <t>Zdjęcie porównawcze stawów skokowych 2 projekcje</t>
  </si>
  <si>
    <t>Zdjęcie stopy 1 projekcja</t>
  </si>
  <si>
    <t>Zdjęcie stopy 2 projekcje</t>
  </si>
  <si>
    <t>Zdjęcie porównawcze stóp 1 projekcja</t>
  </si>
  <si>
    <t>Zdjęcie porównawcze stóp 2 projekcje</t>
  </si>
  <si>
    <t>Zdjęcie kości piętowej 1 projekcja</t>
  </si>
  <si>
    <t>Zdjęcie kości piętowej 2 projekcje</t>
  </si>
  <si>
    <t>Zdjęcie kości ramiennej 1 projekcja</t>
  </si>
  <si>
    <t>Zdjęcie kości ramiennej 2 projekcje</t>
  </si>
  <si>
    <t>Zdjęcie łokcia 1 projekcja</t>
  </si>
  <si>
    <t>Zdjęcie łokcia 2 projekcje</t>
  </si>
  <si>
    <t>Zdjęcie łokcia porównawcze 1 projekcja</t>
  </si>
  <si>
    <t>Zdjęcie łokci porównawcze 2 projekcje</t>
  </si>
  <si>
    <t>Zdjęcie przedramienia 1 projekcja</t>
  </si>
  <si>
    <t>Zdjęcie przedramienia 2 projekcje</t>
  </si>
  <si>
    <t xml:space="preserve">Zdjęcie nadgarstka/ręki 1 projekcja </t>
  </si>
  <si>
    <t>Zdjęcie nadgarstka/ręki 2 projekcje</t>
  </si>
  <si>
    <t>Zdjęcie porównawcze dłoni 1 projekcja</t>
  </si>
  <si>
    <t>Zdjęcie porównawcze dłoni 2 projekcje</t>
  </si>
  <si>
    <t>Zdjęcie palca 1 projekcja</t>
  </si>
  <si>
    <t>Zdjęcie palca 2 projekcje</t>
  </si>
  <si>
    <t>Zdjęcie przeglądowe jamy brzusznej</t>
  </si>
  <si>
    <t>Cholangiografia dożylna</t>
  </si>
  <si>
    <t>Zdjęcie przełyku z kontrastem</t>
  </si>
  <si>
    <t xml:space="preserve">Urografia </t>
  </si>
  <si>
    <t xml:space="preserve">Cystografia </t>
  </si>
  <si>
    <t>HSG</t>
  </si>
  <si>
    <t>Fistulografia</t>
  </si>
  <si>
    <t>Badanie Rtg wykonywane ap. ramię C na bloku operacyjnym (cena obejmuje 30 min. pracy technika Rtg)</t>
  </si>
  <si>
    <t>Badanie RTG przyłóżkowe</t>
  </si>
  <si>
    <t>Obsługa aparatu RTG (przewoźny aparat RTG z ramieniem C OPESCOPE ACTENO) w SOR (cena obejmuje 30 min. pracy technika Rtg</t>
  </si>
  <si>
    <t>Badanie RTG innej okolicy anatomicznej 1 projekcja</t>
  </si>
  <si>
    <t>Ogółem: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</si>
  <si>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</si>
  <si>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</si>
  <si>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</si>
  <si>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</si>
  <si>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</si>
  <si>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</si>
  <si>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</si>
  <si>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</si>
  <si>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</si>
  <si>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</si>
  <si>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</si>
  <si>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</si>
  <si>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</si>
  <si>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</si>
  <si>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</si>
  <si>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</si>
  <si>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</si>
  <si>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</si>
  <si>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</si>
  <si>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</si>
  <si>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</si>
  <si>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</si>
  <si>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</si>
  <si>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</si>
  <si>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</si>
  <si>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</si>
  <si>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</si>
  <si>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</si>
  <si>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</si>
  <si>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</si>
  <si>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</si>
  <si>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</si>
  <si>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</si>
  <si>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</si>
  <si>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</si>
  <si>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</si>
  <si>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</si>
  <si>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</si>
  <si>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</si>
  <si>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</si>
  <si>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</si>
  <si>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</si>
  <si>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</si>
  <si>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</si>
  <si>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</si>
  <si>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</si>
  <si>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</si>
  <si>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</si>
  <si>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</si>
  <si>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</si>
  <si>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</si>
  <si>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</si>
  <si>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</si>
  <si>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</si>
  <si>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</si>
  <si>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</si>
  <si>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</si>
  <si>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</si>
  <si>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</si>
  <si>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</si>
  <si>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</si>
  <si>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</si>
  <si>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</si>
  <si>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</si>
  <si>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</si>
  <si>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</si>
  <si>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</si>
  <si>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</si>
  <si>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</si>
  <si>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</si>
  <si>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</si>
  <si>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</si>
  <si>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</si>
  <si>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</si>
  <si>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</si>
  <si>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</si>
  <si>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</si>
  <si>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</si>
  <si>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</si>
  <si>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</si>
  <si>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</si>
  <si>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</si>
  <si>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</si>
  <si>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</si>
  <si>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</si>
  <si>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</si>
  <si>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</si>
  <si>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</si>
  <si>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Badanie RTG innej okolicy anatomicznej 2 projekcje</t>
  </si>
  <si>
    <t>BADANIA USG</t>
  </si>
  <si>
    <t>USG jamy brzusznej</t>
  </si>
  <si>
    <t>USG jamy brzusznej + gruczoł krokowy</t>
  </si>
  <si>
    <t>USG jamy brzusznej + układ moczowy</t>
  </si>
  <si>
    <t>USG tarczycy</t>
  </si>
  <si>
    <t>USG węzłów chłonnych</t>
  </si>
  <si>
    <t>USG sutków</t>
  </si>
  <si>
    <t>USG układu moczowego</t>
  </si>
  <si>
    <t>USG tkanek miękkich szyi</t>
  </si>
  <si>
    <t>USG zmian powierzchniowych</t>
  </si>
  <si>
    <t>USG miednicy mniejszej lub/i moszny</t>
  </si>
  <si>
    <t>USG tętnic szyjnych (doppler)</t>
  </si>
  <si>
    <t>USG naczyń kończyn (doppler)</t>
  </si>
  <si>
    <t>USG innej części ciała</t>
  </si>
  <si>
    <t>USG innej części ciała (doppler)</t>
  </si>
  <si>
    <t>USG serca (doppler)</t>
  </si>
  <si>
    <t>EEG</t>
  </si>
  <si>
    <t>MAMMOGRAFIA</t>
  </si>
  <si>
    <t>Mammografia</t>
  </si>
  <si>
    <t>TOMOGRAFIA KOMPUTEROWA</t>
  </si>
  <si>
    <t>TK głowy bez wzmocnienia kontrastowego</t>
  </si>
  <si>
    <t>TK głowy ze wzmocnieniem kontrastowym</t>
  </si>
  <si>
    <t>TK głowy bez i ze wzmocnieniem kontrastowym</t>
  </si>
  <si>
    <t>TK twarzoczaszki bez wzmocnienia kontrastowego</t>
  </si>
  <si>
    <t>TK twarzoczaszki ze wzmocnieniem kontrastowym</t>
  </si>
  <si>
    <t>TK twarzoczaszki bez i ze wzmocnieniem kontrastowym</t>
  </si>
  <si>
    <t>TK głowy z twarzoczaszką bez wzmocnienia kontrastowego</t>
  </si>
  <si>
    <t>TK zatok bez wzmocnienia kontrastowego</t>
  </si>
  <si>
    <t>TK zatok ze wzmocnieniem kontrastowym</t>
  </si>
  <si>
    <t>TK zatok bez i ze wzmocnieniem kontrastowym</t>
  </si>
  <si>
    <t>TK szyi bez wzmocnienia kontrastowego</t>
  </si>
  <si>
    <t>TK szyi ze wzmocnieniem kontrastowym</t>
  </si>
  <si>
    <t>TK szyi bez i ze wzmocnieniem kontrastowym</t>
  </si>
  <si>
    <t>TK klatki piersiowej bez wzmocnienia kontrastowego</t>
  </si>
  <si>
    <t>TK klatki piersiowej ze wzmocnieniem kontrastowym</t>
  </si>
  <si>
    <t>TK klatki piersiowej bez i ze wzmocnieniem kontrastowym</t>
  </si>
  <si>
    <t>TK jamy brzusznej bez wzmocnienia kontrastowego</t>
  </si>
  <si>
    <t>TK jamy brzusznej ze wzmocnieniem kontrastowym</t>
  </si>
  <si>
    <t>TK jamy brzusznej bez i ze wzmocnieniem kontrastowym</t>
  </si>
  <si>
    <t>TK miednicy bez wzmocnienia kontrastowego</t>
  </si>
  <si>
    <t>TK miednicy ze wzmocnieniem kontrastowym</t>
  </si>
  <si>
    <t>TK miednicy bez i ze wzmocnieniem kontrastowym</t>
  </si>
  <si>
    <t>TK biodra bez wzmocnienia kontrastowego</t>
  </si>
  <si>
    <t>TK kręgosłupa /jeden odcinek/ bez wzmocnienia kontrastowego</t>
  </si>
  <si>
    <t>TK kręgosłupa /jeden odcinek/ bez i ze wzmocnieniem kontrastowym</t>
  </si>
  <si>
    <t>TK kości kończyn bez wzmocnienia kontrastowego</t>
  </si>
  <si>
    <t>TK kości kończyn bez i ze wzmocnieniem kontrastowym</t>
  </si>
  <si>
    <t>TK TRAUMA (w tym: TK głowy, TK szyi) bez wzmocnienia kontrastowego</t>
  </si>
  <si>
    <t>TK TRAUMA (w tym: TK klatki piersiowej, TK jamy brzusznej, TK miednicy) bez wzmocnienia kontrastowego</t>
  </si>
  <si>
    <t>TK TRAUMA (w tym: TK klatki piersiowej, TK jamy brzusznej, TK miednicy) bez i ze wzmocnieniem kontrastowym</t>
  </si>
  <si>
    <t>TK angiografia mózgu</t>
  </si>
  <si>
    <t>TK angiografia szyi</t>
  </si>
  <si>
    <t>TK angiografia klatki piersiowej</t>
  </si>
  <si>
    <t>TK angiografia jamy brzusznej</t>
  </si>
  <si>
    <t>TK angiografia kończyn</t>
  </si>
  <si>
    <t>TK angiografia innej okolicy anatomicznej</t>
  </si>
  <si>
    <t>TK: badanie innej okolicy anatomicznej bez wzmocnienia kontrastowego</t>
  </si>
  <si>
    <t>TK: badanie innej okolicy anatomicznej ze wzmocnieniem kontrastowym</t>
  </si>
  <si>
    <t>TK: badanie innej okolicy anatomicznej bez i ze wzmocnieniem kontrastowym</t>
  </si>
  <si>
    <t>BADANIA REZONANSU MAGNETYCZNEGO</t>
  </si>
  <si>
    <t>MR badanie głowy bez wzmocnienia kontrastowego</t>
  </si>
  <si>
    <t>MR badanie głowy bez i ze wzmocnieniem kontrastowym</t>
  </si>
  <si>
    <t>MR badanie oczodołów bez wzmocnienia kontrastowego</t>
  </si>
  <si>
    <t>MR badanie  oczodołów bez i ze wzmocnieniem kontrastowym</t>
  </si>
  <si>
    <t>MR badanie przysadki bez i ze wzmocnieniem kontrastowym</t>
  </si>
  <si>
    <t>MR badanie kątów mostowo-móżdżkowych bez i ze wzmocnieniem kontrastowym</t>
  </si>
  <si>
    <t>MR badanie kątów mostowo-móżdżkowych bez wzmocnienia kontrastowego</t>
  </si>
  <si>
    <t>MR badanie szyi bez wzmocnienia kontrastowego</t>
  </si>
  <si>
    <t>MR badanie szyi bez i ze wzmocnieniem kontrastowym</t>
  </si>
  <si>
    <t>MR badanie stawu bez wzmocnienia kontrastowego</t>
  </si>
  <si>
    <t>MR badanie stawu bez i ze wzmocnieniem kontrastowym</t>
  </si>
  <si>
    <t>MR badanie kręgosłupa (w tym kanału kręgowego) na poziomie odcinka szyjnego bez wzmocnienia kontrastowego</t>
  </si>
  <si>
    <t>MR badanie kręgosłupa (w tym kanału kręgowego) na poziomie odcinka szyjnego bez i ze wzmocnieniem kontrastowym</t>
  </si>
  <si>
    <t>MR badanie kręgosłupa (w tym kanału kręgowego) na poziomie odcinka piersiowego bez wzmocnienia kontrastowego</t>
  </si>
  <si>
    <t>MR badanie kręgosłupa (w tym kanału kręgowego) na poziomie odcinka piersiowego bez i ze wzmocnieniem kontrastowym</t>
  </si>
  <si>
    <t>MR badanie kręgosłupa (w tym kanału kręgowego) na poziomie odcinka lędźwiowego bez wzmocnienia kontrastowego</t>
  </si>
  <si>
    <t>MR badanie kręgosłupa (w tym kanału kręgowego) na poziomie odcinka lędźwiowego bez i ze wzmocnieniem kontrastowym</t>
  </si>
  <si>
    <t>MR badanie innej, jednej okolicy anatomicznej bez wzmocnienia kontrastowego</t>
  </si>
  <si>
    <t>MR badanie innej, jednej okolicy anatomicznej bez i ze wzmocnieniem kontrastowym</t>
  </si>
  <si>
    <t>MR badanie kości długich bez wzmocnienia kontrastowego</t>
  </si>
  <si>
    <t>MR badanie kości długich bez i ze wzmocnieniem kontrastowym</t>
  </si>
  <si>
    <t>MR badanie jamy brzusznej bez wzmocnienia kontrastowego</t>
  </si>
  <si>
    <t>MR badanie jamy brzusznej bez i ze wzmocnieniem kontrastowym</t>
  </si>
  <si>
    <t>MR badanie miednicy małej  bez wzmocnienia kontrastowego</t>
  </si>
  <si>
    <t>MR badanie nadnercza bez wzmocnienia kontrastowego</t>
  </si>
  <si>
    <t>MR badanie nadnercza bez i ze wzmocnieniem kontrastowym</t>
  </si>
  <si>
    <t>Cholangiografia MR bez wzmocnienia kontrastowego</t>
  </si>
  <si>
    <t>Cholangiografia MR bez i ze wzmocnieniem kontrastowym</t>
  </si>
  <si>
    <t>Angiografia MR głowy bez wzmocnienia kontrastowego</t>
  </si>
  <si>
    <t>Angiografia MR głowy bez i ze wzmocnieniem kontrastowym</t>
  </si>
  <si>
    <t>data</t>
  </si>
  <si>
    <t>upoważniony przedstawiciel</t>
  </si>
  <si>
    <t>(pieczęć i podpis)</t>
  </si>
  <si>
    <t>……………………………….</t>
  </si>
  <si>
    <t>……………………………………………………….</t>
  </si>
  <si>
    <t>MR badanie miednicy bez i ze wzmocnieniem kontrastowym</t>
  </si>
  <si>
    <r>
      <rPr>
        <b/>
        <sz val="11"/>
        <color theme="1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charset val="238"/>
        <scheme val="minor"/>
      </rPr>
      <t xml:space="preserve"> Przyjmujący zamówienie udostępni lekarzowi „KSS” Sp. z o.o. Pracownię USG i sprzęt, w przypadku niemożności wykonania badania USG na sprzęcie będącego własnością "KSS" Sp. z o.o.</t>
    </r>
  </si>
  <si>
    <t>Koszt 1 badania</t>
  </si>
  <si>
    <t>Szacunkowa liczba badań na okres 60 m-cy</t>
  </si>
  <si>
    <t>Wartość badań brutto na okres 60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</si>
</sst>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4" fontId="2" fillId="0" borderId="7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8" xfId="0" applyNumberFormat="1" applyFont="1" applyBorder="1"/>
    <xf numFmtId="4" fontId="0" fillId="0" borderId="9" xfId="0" applyNumberFormat="1" applyBorder="1"/>
    <xf numFmtId="0" fontId="0" fillId="0" borderId="17" xfId="0" applyBorder="1"/>
    <xf numFmtId="4" fontId="0" fillId="0" borderId="11" xfId="0" applyNumberFormat="1" applyFont="1" applyBorder="1"/>
    <xf numFmtId="4" fontId="0" fillId="0" borderId="3" xfId="0" applyNumberFormat="1" applyBorder="1"/>
    <xf numFmtId="3" fontId="0" fillId="0" borderId="8" xfId="0" applyNumberFormat="1" applyFont="1" applyBorder="1" applyAlignment="1">
      <alignment horizontal="center"/>
    </xf>
    <xf numFmtId="0" fontId="0" fillId="0" borderId="6" xfId="0" applyFont="1" applyBorder="1"/>
    <xf numFmtId="3" fontId="0" fillId="0" borderId="18" xfId="0" applyNumberFormat="1" applyFont="1" applyBorder="1" applyAlignment="1">
      <alignment horizontal="center"/>
    </xf>
    <xf numFmtId="0" fontId="0" fillId="2" borderId="16" xfId="0" applyFont="1" applyFill="1" applyBorder="1"/>
    <xf numFmtId="4" fontId="0" fillId="0" borderId="3" xfId="0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3" fontId="0" fillId="0" borderId="14" xfId="0" applyNumberFormat="1" applyFont="1" applyBorder="1" applyAlignment="1">
      <alignment horizontal="center"/>
    </xf>
    <xf numFmtId="0" fontId="0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/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vertical="top" wrapText="1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4" fontId="0" fillId="0" borderId="7" xfId="0" applyNumberFormat="1" applyFont="1" applyBorder="1"/>
    <xf numFmtId="4" fontId="0" fillId="0" borderId="9" xfId="0" applyNumberFormat="1" applyFont="1" applyBorder="1"/>
    <xf numFmtId="3" fontId="0" fillId="0" borderId="3" xfId="0" applyNumberFormat="1" applyBorder="1" applyAlignment="1">
      <alignment horizontal="center"/>
    </xf>
    <xf numFmtId="0" fontId="0" fillId="2" borderId="3" xfId="0" applyFill="1" applyBorder="1"/>
    <xf numFmtId="0" fontId="0" fillId="0" borderId="3" xfId="0" applyBorder="1" applyAlignment="1">
      <alignment horizontal="center"/>
    </xf>
    <xf numFmtId="0" fontId="5" fillId="0" borderId="3" xfId="0" applyFont="1" applyBorder="1"/>
    <xf numFmtId="0" fontId="1" fillId="0" borderId="0" xfId="0" applyFont="1" applyFill="1" applyBorder="1" applyAlignment="1">
      <alignment horizontal="center" vertical="center"/>
    </xf>
    <xf numFmtId="0" fontId="0" fillId="0" borderId="7" xfId="0" applyFont="1" applyBorder="1"/>
    <xf numFmtId="0" fontId="0" fillId="0" borderId="9" xfId="0" applyFont="1" applyBorder="1"/>
    <xf numFmtId="0" fontId="0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7" xfId="0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14" xfId="0" applyFont="1" applyBorder="1"/>
    <xf numFmtId="0" fontId="2" fillId="0" borderId="14" xfId="0" applyFont="1" applyFill="1" applyBorder="1" applyAlignment="1">
      <alignment vertical="center" wrapText="1"/>
    </xf>
    <xf numFmtId="0" fontId="0" fillId="0" borderId="6" xfId="0" applyBorder="1"/>
    <xf numFmtId="0" fontId="0" fillId="0" borderId="11" xfId="0" applyFont="1" applyBorder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0" fillId="0" borderId="11" xfId="0" applyFont="1" applyBorder="1" applyAlignment="1">
      <alignment horizontal="center"/>
    </xf>
    <xf numFmtId="0" fontId="2" fillId="0" borderId="25" xfId="0" applyFont="1" applyFill="1" applyBorder="1" applyAlignment="1">
      <alignment vertical="center" wrapText="1"/>
    </xf>
    <xf numFmtId="3" fontId="0" fillId="0" borderId="23" xfId="0" applyNumberFormat="1" applyBorder="1" applyAlignment="1">
      <alignment horizontal="center"/>
    </xf>
    <xf numFmtId="0" fontId="0" fillId="2" borderId="23" xfId="0" applyFill="1" applyBorder="1"/>
    <xf numFmtId="4" fontId="0" fillId="0" borderId="23" xfId="0" applyNumberFormat="1" applyBorder="1"/>
    <xf numFmtId="4" fontId="0" fillId="0" borderId="3" xfId="0" applyNumberFormat="1" applyFont="1" applyBorder="1" applyAlignment="1">
      <alignment vertical="top" wrapText="1"/>
    </xf>
    <xf numFmtId="0" fontId="0" fillId="0" borderId="17" xfId="0" applyFont="1" applyBorder="1" applyAlignment="1">
      <alignment vertical="top" wrapText="1"/>
    </xf>
    <xf numFmtId="0" fontId="0" fillId="0" borderId="26" xfId="0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abSelected="1" topLeftCell="A112" workbookViewId="0">
      <selection activeCell="C130" sqref="C130"/>
    </sheetView>
  </sheetViews>
  <sheetFormatPr defaultRowHeight="15" x14ac:dyDescent="0.25"/>
  <cols>
    <col min="1" max="1" width="2.28515625" customWidth="1"/>
    <col min="2" max="2" width="4.42578125" customWidth="1"/>
    <col min="3" max="3" width="29.85546875" customWidth="1"/>
    <col min="4" max="4" width="18.42578125" customWidth="1"/>
    <col min="5" max="5" width="13.28515625" customWidth="1"/>
    <col min="6" max="6" width="22.5703125" customWidth="1"/>
  </cols>
  <sheetData>
    <row r="1" spans="1:6" x14ac:dyDescent="0.25">
      <c r="F1" s="4" t="s">
        <v>2</v>
      </c>
    </row>
    <row r="2" spans="1:6" x14ac:dyDescent="0.25">
      <c r="E2" s="2" t="s">
        <v>3</v>
      </c>
    </row>
    <row r="3" spans="1:6" x14ac:dyDescent="0.25">
      <c r="E3" s="2"/>
    </row>
    <row r="4" spans="1:6" ht="15.75" x14ac:dyDescent="0.25">
      <c r="B4" t="s">
        <v>4</v>
      </c>
      <c r="C4" s="3"/>
    </row>
    <row r="5" spans="1:6" ht="15.75" x14ac:dyDescent="0.25">
      <c r="C5" s="3"/>
    </row>
    <row r="6" spans="1:6" ht="15.75" thickBot="1" x14ac:dyDescent="0.3">
      <c r="B6" s="4" t="s">
        <v>5</v>
      </c>
    </row>
    <row r="7" spans="1:6" ht="68.25" customHeight="1" thickBot="1" x14ac:dyDescent="0.3">
      <c r="B7" s="39" t="s">
        <v>0</v>
      </c>
      <c r="C7" s="5" t="s">
        <v>6</v>
      </c>
      <c r="D7" s="5" t="s">
        <v>282</v>
      </c>
      <c r="E7" s="5" t="s">
        <v>1</v>
      </c>
      <c r="F7" s="5" t="s">
        <v>283</v>
      </c>
    </row>
    <row r="8" spans="1:6" x14ac:dyDescent="0.25">
      <c r="A8" s="1"/>
      <c r="B8" s="11" t="s">
        <v>95</v>
      </c>
      <c r="C8" s="7" t="s">
        <v>7</v>
      </c>
      <c r="D8" s="13">
        <v>32</v>
      </c>
      <c r="E8" s="19">
        <v>0</v>
      </c>
      <c r="F8" s="17">
        <f>D8*E8</f>
        <v>0</v>
      </c>
    </row>
    <row r="9" spans="1:6" x14ac:dyDescent="0.25">
      <c r="A9" s="1"/>
      <c r="B9" s="10" t="s">
        <v>96</v>
      </c>
      <c r="C9" s="8" t="s">
        <v>8</v>
      </c>
      <c r="D9" s="14">
        <v>1700</v>
      </c>
      <c r="E9" s="20">
        <v>0</v>
      </c>
      <c r="F9" s="18">
        <f t="shared" ref="F9:F78" si="0">D9*E9</f>
        <v>0</v>
      </c>
    </row>
    <row r="10" spans="1:6" x14ac:dyDescent="0.25">
      <c r="B10" s="10" t="s">
        <v>97</v>
      </c>
      <c r="C10" s="8" t="s">
        <v>9</v>
      </c>
      <c r="D10" s="15">
        <v>200</v>
      </c>
      <c r="E10" s="20">
        <v>0</v>
      </c>
      <c r="F10" s="18">
        <f t="shared" si="0"/>
        <v>0</v>
      </c>
    </row>
    <row r="11" spans="1:6" x14ac:dyDescent="0.25">
      <c r="B11" s="10" t="s">
        <v>98</v>
      </c>
      <c r="C11" s="8" t="s">
        <v>10</v>
      </c>
      <c r="D11" s="15">
        <v>100</v>
      </c>
      <c r="E11" s="20">
        <v>0</v>
      </c>
      <c r="F11" s="18">
        <f t="shared" si="0"/>
        <v>0</v>
      </c>
    </row>
    <row r="12" spans="1:6" x14ac:dyDescent="0.25">
      <c r="B12" s="10" t="s">
        <v>99</v>
      </c>
      <c r="C12" s="8" t="s">
        <v>11</v>
      </c>
      <c r="D12" s="15">
        <v>10</v>
      </c>
      <c r="E12" s="20">
        <v>0</v>
      </c>
      <c r="F12" s="18">
        <f t="shared" si="0"/>
        <v>0</v>
      </c>
    </row>
    <row r="13" spans="1:6" x14ac:dyDescent="0.25">
      <c r="B13" s="10" t="s">
        <v>100</v>
      </c>
      <c r="C13" s="8" t="s">
        <v>12</v>
      </c>
      <c r="D13" s="15">
        <v>700</v>
      </c>
      <c r="E13" s="20">
        <v>0</v>
      </c>
      <c r="F13" s="18">
        <f t="shared" si="0"/>
        <v>0</v>
      </c>
    </row>
    <row r="14" spans="1:6" x14ac:dyDescent="0.25">
      <c r="B14" s="10" t="s">
        <v>101</v>
      </c>
      <c r="C14" s="8" t="s">
        <v>13</v>
      </c>
      <c r="D14" s="15">
        <v>60</v>
      </c>
      <c r="E14" s="20">
        <v>0</v>
      </c>
      <c r="F14" s="18">
        <f t="shared" si="0"/>
        <v>0</v>
      </c>
    </row>
    <row r="15" spans="1:6" x14ac:dyDescent="0.25">
      <c r="B15" s="10" t="s">
        <v>102</v>
      </c>
      <c r="C15" s="8" t="s">
        <v>14</v>
      </c>
      <c r="D15" s="15">
        <v>20</v>
      </c>
      <c r="E15" s="20">
        <v>0</v>
      </c>
      <c r="F15" s="18">
        <f t="shared" si="0"/>
        <v>0</v>
      </c>
    </row>
    <row r="16" spans="1:6" x14ac:dyDescent="0.25">
      <c r="B16" s="10" t="s">
        <v>103</v>
      </c>
      <c r="C16" s="8" t="s">
        <v>15</v>
      </c>
      <c r="D16" s="15">
        <v>60</v>
      </c>
      <c r="E16" s="20">
        <v>0</v>
      </c>
      <c r="F16" s="18">
        <f t="shared" si="0"/>
        <v>0</v>
      </c>
    </row>
    <row r="17" spans="2:6" ht="30" x14ac:dyDescent="0.25">
      <c r="B17" s="10" t="s">
        <v>104</v>
      </c>
      <c r="C17" s="8" t="s">
        <v>16</v>
      </c>
      <c r="D17" s="15">
        <v>10</v>
      </c>
      <c r="E17" s="20">
        <v>0</v>
      </c>
      <c r="F17" s="18">
        <f>D17*E17</f>
        <v>0</v>
      </c>
    </row>
    <row r="18" spans="2:6" x14ac:dyDescent="0.25">
      <c r="B18" s="10" t="s">
        <v>105</v>
      </c>
      <c r="C18" s="8" t="s">
        <v>17</v>
      </c>
      <c r="D18" s="15">
        <v>10</v>
      </c>
      <c r="E18" s="20">
        <v>0</v>
      </c>
      <c r="F18" s="18">
        <f t="shared" si="0"/>
        <v>0</v>
      </c>
    </row>
    <row r="19" spans="2:6" ht="30" x14ac:dyDescent="0.25">
      <c r="B19" s="10" t="s">
        <v>106</v>
      </c>
      <c r="C19" s="8" t="s">
        <v>18</v>
      </c>
      <c r="D19" s="15">
        <v>10</v>
      </c>
      <c r="E19" s="20">
        <v>0</v>
      </c>
      <c r="F19" s="18">
        <f t="shared" si="0"/>
        <v>0</v>
      </c>
    </row>
    <row r="20" spans="2:6" x14ac:dyDescent="0.25">
      <c r="B20" s="10" t="s">
        <v>107</v>
      </c>
      <c r="C20" s="8" t="s">
        <v>19</v>
      </c>
      <c r="D20" s="15">
        <v>10</v>
      </c>
      <c r="E20" s="20">
        <v>0</v>
      </c>
      <c r="F20" s="18">
        <f t="shared" si="0"/>
        <v>0</v>
      </c>
    </row>
    <row r="21" spans="2:6" ht="30" x14ac:dyDescent="0.25">
      <c r="B21" s="10" t="s">
        <v>108</v>
      </c>
      <c r="C21" s="8" t="s">
        <v>20</v>
      </c>
      <c r="D21" s="15">
        <v>15</v>
      </c>
      <c r="E21" s="20">
        <v>0</v>
      </c>
      <c r="F21" s="18">
        <f t="shared" si="0"/>
        <v>0</v>
      </c>
    </row>
    <row r="22" spans="2:6" x14ac:dyDescent="0.25">
      <c r="B22" s="10" t="s">
        <v>109</v>
      </c>
      <c r="C22" s="8" t="s">
        <v>21</v>
      </c>
      <c r="D22" s="15">
        <v>15</v>
      </c>
      <c r="E22" s="20">
        <v>0</v>
      </c>
      <c r="F22" s="18">
        <f t="shared" si="0"/>
        <v>0</v>
      </c>
    </row>
    <row r="23" spans="2:6" x14ac:dyDescent="0.25">
      <c r="B23" s="10" t="s">
        <v>110</v>
      </c>
      <c r="C23" s="8" t="s">
        <v>22</v>
      </c>
      <c r="D23" s="15">
        <v>40</v>
      </c>
      <c r="E23" s="20">
        <v>0</v>
      </c>
      <c r="F23" s="18">
        <f t="shared" si="0"/>
        <v>0</v>
      </c>
    </row>
    <row r="24" spans="2:6" ht="30" x14ac:dyDescent="0.25">
      <c r="B24" s="10" t="s">
        <v>111</v>
      </c>
      <c r="C24" s="8" t="s">
        <v>23</v>
      </c>
      <c r="D24" s="14">
        <v>1100</v>
      </c>
      <c r="E24" s="20">
        <v>0</v>
      </c>
      <c r="F24" s="18">
        <f t="shared" si="0"/>
        <v>0</v>
      </c>
    </row>
    <row r="25" spans="2:6" ht="30" x14ac:dyDescent="0.25">
      <c r="B25" s="10" t="s">
        <v>112</v>
      </c>
      <c r="C25" s="8" t="s">
        <v>24</v>
      </c>
      <c r="D25" s="15">
        <v>620</v>
      </c>
      <c r="E25" s="20">
        <v>0</v>
      </c>
      <c r="F25" s="18">
        <f>D25*E25</f>
        <v>0</v>
      </c>
    </row>
    <row r="26" spans="2:6" ht="30" x14ac:dyDescent="0.25">
      <c r="B26" s="10" t="s">
        <v>113</v>
      </c>
      <c r="C26" s="8" t="s">
        <v>25</v>
      </c>
      <c r="D26" s="14">
        <v>1350</v>
      </c>
      <c r="E26" s="20">
        <v>0</v>
      </c>
      <c r="F26" s="18">
        <f t="shared" si="0"/>
        <v>0</v>
      </c>
    </row>
    <row r="27" spans="2:6" ht="30" x14ac:dyDescent="0.25">
      <c r="B27" s="10" t="s">
        <v>114</v>
      </c>
      <c r="C27" s="8" t="s">
        <v>26</v>
      </c>
      <c r="D27" s="15">
        <v>15</v>
      </c>
      <c r="E27" s="20">
        <v>0</v>
      </c>
      <c r="F27" s="18">
        <f t="shared" si="0"/>
        <v>0</v>
      </c>
    </row>
    <row r="28" spans="2:6" ht="30" x14ac:dyDescent="0.25">
      <c r="B28" s="10" t="s">
        <v>115</v>
      </c>
      <c r="C28" s="8" t="s">
        <v>27</v>
      </c>
      <c r="D28" s="15">
        <v>10</v>
      </c>
      <c r="E28" s="20">
        <v>0</v>
      </c>
      <c r="F28" s="18">
        <f t="shared" si="0"/>
        <v>0</v>
      </c>
    </row>
    <row r="29" spans="2:6" ht="30" x14ac:dyDescent="0.25">
      <c r="B29" s="10" t="s">
        <v>116</v>
      </c>
      <c r="C29" s="8" t="s">
        <v>28</v>
      </c>
      <c r="D29" s="15">
        <v>25</v>
      </c>
      <c r="E29" s="20">
        <v>0</v>
      </c>
      <c r="F29" s="18">
        <f t="shared" si="0"/>
        <v>0</v>
      </c>
    </row>
    <row r="30" spans="2:6" ht="21.75" customHeight="1" x14ac:dyDescent="0.25">
      <c r="B30" s="10" t="s">
        <v>117</v>
      </c>
      <c r="C30" s="8" t="s">
        <v>29</v>
      </c>
      <c r="D30" s="15">
        <v>20</v>
      </c>
      <c r="E30" s="20">
        <v>0</v>
      </c>
      <c r="F30" s="18">
        <f t="shared" si="0"/>
        <v>0</v>
      </c>
    </row>
    <row r="31" spans="2:6" x14ac:dyDescent="0.25">
      <c r="B31" s="10" t="s">
        <v>118</v>
      </c>
      <c r="C31" s="8" t="s">
        <v>30</v>
      </c>
      <c r="D31" s="15">
        <v>190</v>
      </c>
      <c r="E31" s="20">
        <v>0</v>
      </c>
      <c r="F31" s="18">
        <f t="shared" si="0"/>
        <v>0</v>
      </c>
    </row>
    <row r="32" spans="2:6" x14ac:dyDescent="0.25">
      <c r="B32" s="10" t="s">
        <v>119</v>
      </c>
      <c r="C32" s="8" t="s">
        <v>31</v>
      </c>
      <c r="D32" s="15">
        <v>10</v>
      </c>
      <c r="E32" s="20">
        <v>0</v>
      </c>
      <c r="F32" s="18">
        <f t="shared" si="0"/>
        <v>0</v>
      </c>
    </row>
    <row r="33" spans="2:6" x14ac:dyDescent="0.25">
      <c r="B33" s="10" t="s">
        <v>120</v>
      </c>
      <c r="C33" s="8" t="s">
        <v>32</v>
      </c>
      <c r="D33" s="14">
        <v>21000</v>
      </c>
      <c r="E33" s="20">
        <v>0</v>
      </c>
      <c r="F33" s="18">
        <f t="shared" si="0"/>
        <v>0</v>
      </c>
    </row>
    <row r="34" spans="2:6" x14ac:dyDescent="0.25">
      <c r="B34" s="10" t="s">
        <v>121</v>
      </c>
      <c r="C34" s="8" t="s">
        <v>33</v>
      </c>
      <c r="D34" s="15">
        <v>690</v>
      </c>
      <c r="E34" s="20">
        <v>0</v>
      </c>
      <c r="F34" s="18">
        <f>D34*E34</f>
        <v>0</v>
      </c>
    </row>
    <row r="35" spans="2:6" ht="30" x14ac:dyDescent="0.25">
      <c r="B35" s="10" t="s">
        <v>122</v>
      </c>
      <c r="C35" s="8" t="s">
        <v>34</v>
      </c>
      <c r="D35" s="15">
        <v>10</v>
      </c>
      <c r="E35" s="20">
        <v>0</v>
      </c>
      <c r="F35" s="18">
        <f t="shared" si="0"/>
        <v>0</v>
      </c>
    </row>
    <row r="36" spans="2:6" x14ac:dyDescent="0.25">
      <c r="B36" s="10" t="s">
        <v>123</v>
      </c>
      <c r="C36" s="8" t="s">
        <v>35</v>
      </c>
      <c r="D36" s="15">
        <v>140</v>
      </c>
      <c r="E36" s="20">
        <v>0</v>
      </c>
      <c r="F36" s="18">
        <f>D36*E36</f>
        <v>0</v>
      </c>
    </row>
    <row r="37" spans="2:6" x14ac:dyDescent="0.25">
      <c r="B37" s="10" t="s">
        <v>124</v>
      </c>
      <c r="C37" s="8" t="s">
        <v>36</v>
      </c>
      <c r="D37" s="14">
        <v>1250</v>
      </c>
      <c r="E37" s="20">
        <v>0</v>
      </c>
      <c r="F37" s="18">
        <f t="shared" si="0"/>
        <v>0</v>
      </c>
    </row>
    <row r="38" spans="2:6" x14ac:dyDescent="0.25">
      <c r="B38" s="10" t="s">
        <v>125</v>
      </c>
      <c r="C38" s="8" t="s">
        <v>37</v>
      </c>
      <c r="D38" s="15">
        <v>280</v>
      </c>
      <c r="E38" s="20">
        <v>0</v>
      </c>
      <c r="F38" s="18">
        <f t="shared" si="0"/>
        <v>0</v>
      </c>
    </row>
    <row r="39" spans="2:6" x14ac:dyDescent="0.25">
      <c r="B39" s="10" t="s">
        <v>126</v>
      </c>
      <c r="C39" s="8" t="s">
        <v>38</v>
      </c>
      <c r="D39" s="15">
        <v>700</v>
      </c>
      <c r="E39" s="20">
        <v>0</v>
      </c>
      <c r="F39" s="18">
        <f t="shared" si="0"/>
        <v>0</v>
      </c>
    </row>
    <row r="40" spans="2:6" x14ac:dyDescent="0.25">
      <c r="B40" s="10" t="s">
        <v>127</v>
      </c>
      <c r="C40" s="8" t="s">
        <v>39</v>
      </c>
      <c r="D40" s="15">
        <v>15</v>
      </c>
      <c r="E40" s="20">
        <v>0</v>
      </c>
      <c r="F40" s="18">
        <f t="shared" si="0"/>
        <v>0</v>
      </c>
    </row>
    <row r="41" spans="2:6" x14ac:dyDescent="0.25">
      <c r="B41" s="10" t="s">
        <v>128</v>
      </c>
      <c r="C41" s="8" t="s">
        <v>40</v>
      </c>
      <c r="D41" s="15">
        <v>10</v>
      </c>
      <c r="E41" s="20">
        <v>0</v>
      </c>
      <c r="F41" s="18">
        <f t="shared" si="0"/>
        <v>0</v>
      </c>
    </row>
    <row r="42" spans="2:6" x14ac:dyDescent="0.25">
      <c r="B42" s="10" t="s">
        <v>129</v>
      </c>
      <c r="C42" s="8" t="s">
        <v>41</v>
      </c>
      <c r="D42" s="14">
        <v>2120</v>
      </c>
      <c r="E42" s="20">
        <v>0</v>
      </c>
      <c r="F42" s="18">
        <f t="shared" si="0"/>
        <v>0</v>
      </c>
    </row>
    <row r="43" spans="2:6" x14ac:dyDescent="0.25">
      <c r="B43" s="10" t="s">
        <v>130</v>
      </c>
      <c r="C43" s="8" t="s">
        <v>42</v>
      </c>
      <c r="D43" s="14">
        <v>2515</v>
      </c>
      <c r="E43" s="20">
        <v>0</v>
      </c>
      <c r="F43" s="18">
        <f t="shared" si="0"/>
        <v>0</v>
      </c>
    </row>
    <row r="44" spans="2:6" ht="30" x14ac:dyDescent="0.25">
      <c r="B44" s="10" t="s">
        <v>131</v>
      </c>
      <c r="C44" s="8" t="s">
        <v>43</v>
      </c>
      <c r="D44" s="15">
        <v>50</v>
      </c>
      <c r="E44" s="20">
        <v>0</v>
      </c>
      <c r="F44" s="18">
        <f t="shared" si="0"/>
        <v>0</v>
      </c>
    </row>
    <row r="45" spans="2:6" ht="30" x14ac:dyDescent="0.25">
      <c r="B45" s="10" t="s">
        <v>132</v>
      </c>
      <c r="C45" s="8" t="s">
        <v>44</v>
      </c>
      <c r="D45" s="15">
        <v>10</v>
      </c>
      <c r="E45" s="20">
        <v>0</v>
      </c>
      <c r="F45" s="18">
        <f>D45*E45</f>
        <v>0</v>
      </c>
    </row>
    <row r="46" spans="2:6" x14ac:dyDescent="0.25">
      <c r="B46" s="10" t="s">
        <v>133</v>
      </c>
      <c r="C46" s="8" t="s">
        <v>45</v>
      </c>
      <c r="D46" s="14">
        <v>1100</v>
      </c>
      <c r="E46" s="20">
        <v>0</v>
      </c>
      <c r="F46" s="18">
        <f t="shared" si="0"/>
        <v>0</v>
      </c>
    </row>
    <row r="47" spans="2:6" ht="30" x14ac:dyDescent="0.25">
      <c r="B47" s="10" t="s">
        <v>134</v>
      </c>
      <c r="C47" s="8" t="s">
        <v>46</v>
      </c>
      <c r="D47" s="15">
        <v>10</v>
      </c>
      <c r="E47" s="20">
        <v>0</v>
      </c>
      <c r="F47" s="18">
        <f t="shared" si="0"/>
        <v>0</v>
      </c>
    </row>
    <row r="48" spans="2:6" ht="30" x14ac:dyDescent="0.25">
      <c r="B48" s="10" t="s">
        <v>135</v>
      </c>
      <c r="C48" s="8" t="s">
        <v>47</v>
      </c>
      <c r="D48" s="14">
        <v>1600</v>
      </c>
      <c r="E48" s="20">
        <v>0</v>
      </c>
      <c r="F48" s="18">
        <f t="shared" si="0"/>
        <v>0</v>
      </c>
    </row>
    <row r="49" spans="2:6" ht="30" x14ac:dyDescent="0.25">
      <c r="B49" s="10" t="s">
        <v>136</v>
      </c>
      <c r="C49" s="8" t="s">
        <v>48</v>
      </c>
      <c r="D49" s="14">
        <v>2300</v>
      </c>
      <c r="E49" s="20">
        <v>0</v>
      </c>
      <c r="F49" s="18">
        <f t="shared" si="0"/>
        <v>0</v>
      </c>
    </row>
    <row r="50" spans="2:6" ht="30" x14ac:dyDescent="0.25">
      <c r="B50" s="10" t="s">
        <v>137</v>
      </c>
      <c r="C50" s="8" t="s">
        <v>49</v>
      </c>
      <c r="D50" s="14">
        <v>220</v>
      </c>
      <c r="E50" s="20">
        <v>0</v>
      </c>
      <c r="F50" s="18">
        <f t="shared" si="0"/>
        <v>0</v>
      </c>
    </row>
    <row r="51" spans="2:6" ht="30" x14ac:dyDescent="0.25">
      <c r="B51" s="10" t="s">
        <v>138</v>
      </c>
      <c r="C51" s="8" t="s">
        <v>50</v>
      </c>
      <c r="D51" s="15">
        <v>60</v>
      </c>
      <c r="E51" s="20">
        <v>0</v>
      </c>
      <c r="F51" s="18">
        <f t="shared" si="0"/>
        <v>0</v>
      </c>
    </row>
    <row r="52" spans="2:6" x14ac:dyDescent="0.25">
      <c r="B52" s="10" t="s">
        <v>139</v>
      </c>
      <c r="C52" s="8" t="s">
        <v>51</v>
      </c>
      <c r="D52" s="15">
        <v>50</v>
      </c>
      <c r="E52" s="20">
        <v>0</v>
      </c>
      <c r="F52" s="18">
        <f t="shared" si="0"/>
        <v>0</v>
      </c>
    </row>
    <row r="53" spans="2:6" x14ac:dyDescent="0.25">
      <c r="B53" s="10" t="s">
        <v>140</v>
      </c>
      <c r="C53" s="8" t="s">
        <v>52</v>
      </c>
      <c r="D53" s="14">
        <v>850</v>
      </c>
      <c r="E53" s="20">
        <v>0</v>
      </c>
      <c r="F53" s="18">
        <f>D53*E53</f>
        <v>0</v>
      </c>
    </row>
    <row r="54" spans="2:6" ht="30" x14ac:dyDescent="0.25">
      <c r="B54" s="10" t="s">
        <v>141</v>
      </c>
      <c r="C54" s="8" t="s">
        <v>53</v>
      </c>
      <c r="D54" s="15">
        <v>40</v>
      </c>
      <c r="E54" s="20">
        <v>0</v>
      </c>
      <c r="F54" s="18">
        <f t="shared" si="0"/>
        <v>0</v>
      </c>
    </row>
    <row r="55" spans="2:6" ht="30" x14ac:dyDescent="0.25">
      <c r="B55" s="10" t="s">
        <v>142</v>
      </c>
      <c r="C55" s="8" t="s">
        <v>54</v>
      </c>
      <c r="D55" s="14">
        <v>5000</v>
      </c>
      <c r="E55" s="20">
        <v>0</v>
      </c>
      <c r="F55" s="18">
        <f t="shared" si="0"/>
        <v>0</v>
      </c>
    </row>
    <row r="56" spans="2:6" ht="30" x14ac:dyDescent="0.25">
      <c r="B56" s="10" t="s">
        <v>143</v>
      </c>
      <c r="C56" s="8" t="s">
        <v>55</v>
      </c>
      <c r="D56" s="15">
        <v>20</v>
      </c>
      <c r="E56" s="20">
        <v>0</v>
      </c>
      <c r="F56" s="18">
        <f t="shared" si="0"/>
        <v>0</v>
      </c>
    </row>
    <row r="57" spans="2:6" ht="30" x14ac:dyDescent="0.25">
      <c r="B57" s="10" t="s">
        <v>144</v>
      </c>
      <c r="C57" s="8" t="s">
        <v>56</v>
      </c>
      <c r="D57" s="15">
        <v>250</v>
      </c>
      <c r="E57" s="20">
        <v>0</v>
      </c>
      <c r="F57" s="18">
        <f t="shared" si="0"/>
        <v>0</v>
      </c>
    </row>
    <row r="58" spans="2:6" x14ac:dyDescent="0.25">
      <c r="B58" s="10" t="s">
        <v>145</v>
      </c>
      <c r="C58" s="8" t="s">
        <v>57</v>
      </c>
      <c r="D58" s="15">
        <v>125</v>
      </c>
      <c r="E58" s="20">
        <v>0</v>
      </c>
      <c r="F58" s="18">
        <f t="shared" si="0"/>
        <v>0</v>
      </c>
    </row>
    <row r="59" spans="2:6" x14ac:dyDescent="0.25">
      <c r="B59" s="10" t="s">
        <v>146</v>
      </c>
      <c r="C59" s="8" t="s">
        <v>58</v>
      </c>
      <c r="D59" s="15">
        <v>10</v>
      </c>
      <c r="E59" s="20">
        <v>0</v>
      </c>
      <c r="F59" s="22">
        <f t="shared" si="0"/>
        <v>0</v>
      </c>
    </row>
    <row r="60" spans="2:6" x14ac:dyDescent="0.25">
      <c r="B60" s="10" t="s">
        <v>147</v>
      </c>
      <c r="C60" s="8" t="s">
        <v>59</v>
      </c>
      <c r="D60" s="14">
        <v>2400</v>
      </c>
      <c r="E60" s="20">
        <v>0</v>
      </c>
      <c r="F60" s="22">
        <f t="shared" si="0"/>
        <v>0</v>
      </c>
    </row>
    <row r="61" spans="2:6" ht="30" x14ac:dyDescent="0.25">
      <c r="B61" s="10" t="s">
        <v>148</v>
      </c>
      <c r="C61" s="8" t="s">
        <v>60</v>
      </c>
      <c r="D61" s="15">
        <v>85</v>
      </c>
      <c r="E61" s="20">
        <v>0</v>
      </c>
      <c r="F61" s="22">
        <f t="shared" si="0"/>
        <v>0</v>
      </c>
    </row>
    <row r="62" spans="2:6" ht="30" x14ac:dyDescent="0.25">
      <c r="B62" s="10" t="s">
        <v>149</v>
      </c>
      <c r="C62" s="8" t="s">
        <v>61</v>
      </c>
      <c r="D62" s="14">
        <v>9500</v>
      </c>
      <c r="E62" s="20">
        <v>0</v>
      </c>
      <c r="F62" s="22">
        <f t="shared" si="0"/>
        <v>0</v>
      </c>
    </row>
    <row r="63" spans="2:6" ht="30" x14ac:dyDescent="0.25">
      <c r="B63" s="10" t="s">
        <v>150</v>
      </c>
      <c r="C63" s="8" t="s">
        <v>62</v>
      </c>
      <c r="D63" s="15">
        <v>10</v>
      </c>
      <c r="E63" s="20">
        <v>0</v>
      </c>
      <c r="F63" s="22">
        <f t="shared" si="0"/>
        <v>0</v>
      </c>
    </row>
    <row r="64" spans="2:6" x14ac:dyDescent="0.25">
      <c r="B64" s="10" t="s">
        <v>151</v>
      </c>
      <c r="C64" s="8" t="s">
        <v>63</v>
      </c>
      <c r="D64" s="15">
        <v>170</v>
      </c>
      <c r="E64" s="20">
        <v>0</v>
      </c>
      <c r="F64" s="22">
        <f t="shared" si="0"/>
        <v>0</v>
      </c>
    </row>
    <row r="65" spans="2:6" x14ac:dyDescent="0.25">
      <c r="B65" s="10" t="s">
        <v>152</v>
      </c>
      <c r="C65" s="8" t="s">
        <v>64</v>
      </c>
      <c r="D65" s="14">
        <v>4900</v>
      </c>
      <c r="E65" s="20">
        <v>0</v>
      </c>
      <c r="F65" s="22">
        <f t="shared" si="0"/>
        <v>0</v>
      </c>
    </row>
    <row r="66" spans="2:6" ht="30" x14ac:dyDescent="0.25">
      <c r="B66" s="10" t="s">
        <v>153</v>
      </c>
      <c r="C66" s="8" t="s">
        <v>65</v>
      </c>
      <c r="D66" s="15">
        <v>60</v>
      </c>
      <c r="E66" s="20">
        <v>0</v>
      </c>
      <c r="F66" s="22">
        <f t="shared" si="0"/>
        <v>0</v>
      </c>
    </row>
    <row r="67" spans="2:6" ht="30" x14ac:dyDescent="0.25">
      <c r="B67" s="10" t="s">
        <v>154</v>
      </c>
      <c r="C67" s="8" t="s">
        <v>66</v>
      </c>
      <c r="D67" s="15">
        <v>10</v>
      </c>
      <c r="E67" s="20">
        <v>0</v>
      </c>
      <c r="F67" s="22">
        <f t="shared" si="0"/>
        <v>0</v>
      </c>
    </row>
    <row r="68" spans="2:6" ht="30" x14ac:dyDescent="0.25">
      <c r="B68" s="10" t="s">
        <v>155</v>
      </c>
      <c r="C68" s="8" t="s">
        <v>67</v>
      </c>
      <c r="D68" s="15">
        <v>220</v>
      </c>
      <c r="E68" s="20">
        <v>0</v>
      </c>
      <c r="F68" s="22">
        <f t="shared" si="0"/>
        <v>0</v>
      </c>
    </row>
    <row r="69" spans="2:6" ht="30" x14ac:dyDescent="0.25">
      <c r="B69" s="10" t="s">
        <v>156</v>
      </c>
      <c r="C69" s="8" t="s">
        <v>68</v>
      </c>
      <c r="D69" s="15">
        <v>380</v>
      </c>
      <c r="E69" s="20">
        <v>0</v>
      </c>
      <c r="F69" s="22">
        <f t="shared" si="0"/>
        <v>0</v>
      </c>
    </row>
    <row r="70" spans="2:6" ht="30" x14ac:dyDescent="0.25">
      <c r="B70" s="10" t="s">
        <v>157</v>
      </c>
      <c r="C70" s="8" t="s">
        <v>69</v>
      </c>
      <c r="D70" s="15">
        <v>50</v>
      </c>
      <c r="E70" s="20">
        <v>0</v>
      </c>
      <c r="F70" s="22">
        <f t="shared" si="0"/>
        <v>0</v>
      </c>
    </row>
    <row r="71" spans="2:6" ht="30" x14ac:dyDescent="0.25">
      <c r="B71" s="10" t="s">
        <v>158</v>
      </c>
      <c r="C71" s="8" t="s">
        <v>70</v>
      </c>
      <c r="D71" s="14">
        <v>550</v>
      </c>
      <c r="E71" s="20">
        <v>0</v>
      </c>
      <c r="F71" s="22">
        <f t="shared" si="0"/>
        <v>0</v>
      </c>
    </row>
    <row r="72" spans="2:6" x14ac:dyDescent="0.25">
      <c r="B72" s="10" t="s">
        <v>159</v>
      </c>
      <c r="C72" s="8" t="s">
        <v>71</v>
      </c>
      <c r="D72" s="15">
        <v>15</v>
      </c>
      <c r="E72" s="20">
        <v>0</v>
      </c>
      <c r="F72" s="22">
        <f t="shared" si="0"/>
        <v>0</v>
      </c>
    </row>
    <row r="73" spans="2:6" x14ac:dyDescent="0.25">
      <c r="B73" s="10" t="s">
        <v>160</v>
      </c>
      <c r="C73" s="8" t="s">
        <v>72</v>
      </c>
      <c r="D73" s="14">
        <v>2720</v>
      </c>
      <c r="E73" s="20">
        <v>0</v>
      </c>
      <c r="F73" s="22">
        <f t="shared" si="0"/>
        <v>0</v>
      </c>
    </row>
    <row r="74" spans="2:6" ht="30" x14ac:dyDescent="0.25">
      <c r="B74" s="10" t="s">
        <v>161</v>
      </c>
      <c r="C74" s="8" t="s">
        <v>73</v>
      </c>
      <c r="D74" s="15">
        <v>5</v>
      </c>
      <c r="E74" s="20">
        <v>0</v>
      </c>
      <c r="F74" s="22">
        <f t="shared" si="0"/>
        <v>0</v>
      </c>
    </row>
    <row r="75" spans="2:6" ht="30" x14ac:dyDescent="0.25">
      <c r="B75" s="10" t="s">
        <v>162</v>
      </c>
      <c r="C75" s="8" t="s">
        <v>74</v>
      </c>
      <c r="D75" s="15">
        <v>45</v>
      </c>
      <c r="E75" s="20">
        <v>0</v>
      </c>
      <c r="F75" s="22">
        <f t="shared" si="0"/>
        <v>0</v>
      </c>
    </row>
    <row r="76" spans="2:6" ht="30" x14ac:dyDescent="0.25">
      <c r="B76" s="10" t="s">
        <v>163</v>
      </c>
      <c r="C76" s="8" t="s">
        <v>75</v>
      </c>
      <c r="D76" s="15">
        <v>10</v>
      </c>
      <c r="E76" s="20">
        <v>0</v>
      </c>
      <c r="F76" s="22">
        <f t="shared" si="0"/>
        <v>0</v>
      </c>
    </row>
    <row r="77" spans="2:6" ht="30" x14ac:dyDescent="0.25">
      <c r="B77" s="10" t="s">
        <v>164</v>
      </c>
      <c r="C77" s="8" t="s">
        <v>76</v>
      </c>
      <c r="D77" s="14">
        <v>1400</v>
      </c>
      <c r="E77" s="20">
        <v>0</v>
      </c>
      <c r="F77" s="22">
        <f t="shared" si="0"/>
        <v>0</v>
      </c>
    </row>
    <row r="78" spans="2:6" ht="30" x14ac:dyDescent="0.25">
      <c r="B78" s="10" t="s">
        <v>165</v>
      </c>
      <c r="C78" s="8" t="s">
        <v>77</v>
      </c>
      <c r="D78" s="15">
        <v>70</v>
      </c>
      <c r="E78" s="20">
        <v>0</v>
      </c>
      <c r="F78" s="22">
        <f t="shared" si="0"/>
        <v>0</v>
      </c>
    </row>
    <row r="79" spans="2:6" ht="30" x14ac:dyDescent="0.25">
      <c r="B79" s="10" t="s">
        <v>166</v>
      </c>
      <c r="C79" s="8" t="s">
        <v>78</v>
      </c>
      <c r="D79" s="14">
        <v>10500</v>
      </c>
      <c r="E79" s="20">
        <v>0</v>
      </c>
      <c r="F79" s="22">
        <f t="shared" ref="F79:F95" si="1">D79*E79</f>
        <v>0</v>
      </c>
    </row>
    <row r="80" spans="2:6" ht="30" x14ac:dyDescent="0.25">
      <c r="B80" s="10" t="s">
        <v>167</v>
      </c>
      <c r="C80" s="8" t="s">
        <v>79</v>
      </c>
      <c r="D80" s="15">
        <v>65</v>
      </c>
      <c r="E80" s="20">
        <v>0</v>
      </c>
      <c r="F80" s="22">
        <f t="shared" si="1"/>
        <v>0</v>
      </c>
    </row>
    <row r="81" spans="2:6" ht="30" x14ac:dyDescent="0.25">
      <c r="B81" s="10" t="s">
        <v>168</v>
      </c>
      <c r="C81" s="8" t="s">
        <v>80</v>
      </c>
      <c r="D81" s="15">
        <v>10</v>
      </c>
      <c r="E81" s="20">
        <v>0</v>
      </c>
      <c r="F81" s="22">
        <f t="shared" si="1"/>
        <v>0</v>
      </c>
    </row>
    <row r="82" spans="2:6" x14ac:dyDescent="0.25">
      <c r="B82" s="10" t="s">
        <v>169</v>
      </c>
      <c r="C82" s="8" t="s">
        <v>81</v>
      </c>
      <c r="D82" s="15">
        <v>32</v>
      </c>
      <c r="E82" s="20">
        <v>0</v>
      </c>
      <c r="F82" s="22">
        <f t="shared" si="1"/>
        <v>0</v>
      </c>
    </row>
    <row r="83" spans="2:6" x14ac:dyDescent="0.25">
      <c r="B83" s="10" t="s">
        <v>170</v>
      </c>
      <c r="C83" s="8" t="s">
        <v>82</v>
      </c>
      <c r="D83" s="14">
        <v>5500</v>
      </c>
      <c r="E83" s="20">
        <v>0</v>
      </c>
      <c r="F83" s="22">
        <f t="shared" si="1"/>
        <v>0</v>
      </c>
    </row>
    <row r="84" spans="2:6" ht="30" x14ac:dyDescent="0.25">
      <c r="B84" s="10" t="s">
        <v>171</v>
      </c>
      <c r="C84" s="8" t="s">
        <v>83</v>
      </c>
      <c r="D84" s="14">
        <v>2450</v>
      </c>
      <c r="E84" s="20">
        <v>0</v>
      </c>
      <c r="F84" s="22">
        <f t="shared" si="1"/>
        <v>0</v>
      </c>
    </row>
    <row r="85" spans="2:6" x14ac:dyDescent="0.25">
      <c r="B85" s="10" t="s">
        <v>172</v>
      </c>
      <c r="C85" s="8" t="s">
        <v>84</v>
      </c>
      <c r="D85" s="15">
        <v>10</v>
      </c>
      <c r="E85" s="20">
        <v>0</v>
      </c>
      <c r="F85" s="22">
        <f t="shared" si="1"/>
        <v>0</v>
      </c>
    </row>
    <row r="86" spans="2:6" x14ac:dyDescent="0.25">
      <c r="B86" s="10" t="s">
        <v>173</v>
      </c>
      <c r="C86" s="8" t="s">
        <v>85</v>
      </c>
      <c r="D86" s="15">
        <v>15</v>
      </c>
      <c r="E86" s="20">
        <v>0</v>
      </c>
      <c r="F86" s="22">
        <f t="shared" si="1"/>
        <v>0</v>
      </c>
    </row>
    <row r="87" spans="2:6" x14ac:dyDescent="0.25">
      <c r="B87" s="10" t="s">
        <v>174</v>
      </c>
      <c r="C87" s="8" t="s">
        <v>86</v>
      </c>
      <c r="D87" s="15">
        <v>20</v>
      </c>
      <c r="E87" s="20">
        <v>0</v>
      </c>
      <c r="F87" s="22">
        <f t="shared" si="1"/>
        <v>0</v>
      </c>
    </row>
    <row r="88" spans="2:6" x14ac:dyDescent="0.25">
      <c r="B88" s="10" t="s">
        <v>175</v>
      </c>
      <c r="C88" s="8" t="s">
        <v>87</v>
      </c>
      <c r="D88" s="15">
        <v>15</v>
      </c>
      <c r="E88" s="20">
        <v>0</v>
      </c>
      <c r="F88" s="22">
        <f t="shared" si="1"/>
        <v>0</v>
      </c>
    </row>
    <row r="89" spans="2:6" x14ac:dyDescent="0.25">
      <c r="B89" s="10" t="s">
        <v>176</v>
      </c>
      <c r="C89" s="8" t="s">
        <v>88</v>
      </c>
      <c r="D89" s="15">
        <v>405</v>
      </c>
      <c r="E89" s="20">
        <v>0</v>
      </c>
      <c r="F89" s="22">
        <f t="shared" si="1"/>
        <v>0</v>
      </c>
    </row>
    <row r="90" spans="2:6" x14ac:dyDescent="0.25">
      <c r="B90" s="10" t="s">
        <v>177</v>
      </c>
      <c r="C90" s="8" t="s">
        <v>89</v>
      </c>
      <c r="D90" s="15">
        <v>20</v>
      </c>
      <c r="E90" s="20">
        <v>0</v>
      </c>
      <c r="F90" s="22">
        <f t="shared" si="1"/>
        <v>0</v>
      </c>
    </row>
    <row r="91" spans="2:6" ht="63" customHeight="1" x14ac:dyDescent="0.25">
      <c r="B91" s="10" t="s">
        <v>178</v>
      </c>
      <c r="C91" s="36" t="s">
        <v>90</v>
      </c>
      <c r="D91" s="35">
        <v>2180</v>
      </c>
      <c r="E91" s="20">
        <v>0</v>
      </c>
      <c r="F91" s="22">
        <f t="shared" si="1"/>
        <v>0</v>
      </c>
    </row>
    <row r="92" spans="2:6" ht="24" customHeight="1" x14ac:dyDescent="0.25">
      <c r="B92" s="10" t="s">
        <v>179</v>
      </c>
      <c r="C92" s="8" t="s">
        <v>91</v>
      </c>
      <c r="D92" s="14">
        <v>1050</v>
      </c>
      <c r="E92" s="20">
        <v>0</v>
      </c>
      <c r="F92" s="22">
        <f t="shared" si="1"/>
        <v>0</v>
      </c>
    </row>
    <row r="93" spans="2:6" ht="76.5" customHeight="1" x14ac:dyDescent="0.25">
      <c r="B93" s="10" t="s">
        <v>180</v>
      </c>
      <c r="C93" s="37" t="s">
        <v>92</v>
      </c>
      <c r="D93" s="15">
        <v>20</v>
      </c>
      <c r="E93" s="20">
        <v>0</v>
      </c>
      <c r="F93" s="22">
        <f>D93*E93</f>
        <v>0</v>
      </c>
    </row>
    <row r="94" spans="2:6" ht="36" customHeight="1" x14ac:dyDescent="0.25">
      <c r="B94" s="10" t="s">
        <v>181</v>
      </c>
      <c r="C94" s="8" t="s">
        <v>93</v>
      </c>
      <c r="D94" s="32">
        <v>20</v>
      </c>
      <c r="E94" s="20">
        <v>0</v>
      </c>
      <c r="F94" s="22">
        <f>D94*E94</f>
        <v>0</v>
      </c>
    </row>
    <row r="95" spans="2:6" ht="31.5" customHeight="1" thickBot="1" x14ac:dyDescent="0.3">
      <c r="B95" s="12" t="s">
        <v>182</v>
      </c>
      <c r="C95" s="38" t="s">
        <v>183</v>
      </c>
      <c r="D95" s="33">
        <v>20</v>
      </c>
      <c r="E95" s="21">
        <v>0</v>
      </c>
      <c r="F95" s="25">
        <f t="shared" si="1"/>
        <v>0</v>
      </c>
    </row>
    <row r="96" spans="2:6" ht="15.75" thickBot="1" x14ac:dyDescent="0.3">
      <c r="B96" s="28"/>
      <c r="C96" s="34" t="s">
        <v>94</v>
      </c>
      <c r="D96" s="29">
        <f>SUM(D8:D95)</f>
        <v>91689</v>
      </c>
      <c r="E96" s="30"/>
      <c r="F96" s="31">
        <f>SUM(F8:F95)</f>
        <v>0</v>
      </c>
    </row>
    <row r="98" spans="2:6" ht="15.75" thickBot="1" x14ac:dyDescent="0.3">
      <c r="B98" s="4" t="s">
        <v>184</v>
      </c>
    </row>
    <row r="99" spans="2:6" ht="45.75" thickBot="1" x14ac:dyDescent="0.3">
      <c r="B99" s="39" t="s">
        <v>0</v>
      </c>
      <c r="C99" s="40" t="s">
        <v>6</v>
      </c>
      <c r="D99" s="40" t="s">
        <v>282</v>
      </c>
      <c r="E99" s="40" t="s">
        <v>1</v>
      </c>
      <c r="F99" s="40" t="s">
        <v>283</v>
      </c>
    </row>
    <row r="100" spans="2:6" x14ac:dyDescent="0.25">
      <c r="B100" s="41" t="s">
        <v>95</v>
      </c>
      <c r="C100" s="80" t="s">
        <v>185</v>
      </c>
      <c r="D100" s="46">
        <v>13900</v>
      </c>
      <c r="E100" s="48">
        <v>0</v>
      </c>
      <c r="F100" s="48">
        <f>D100*E100</f>
        <v>0</v>
      </c>
    </row>
    <row r="101" spans="2:6" ht="30" x14ac:dyDescent="0.25">
      <c r="B101" s="42" t="s">
        <v>96</v>
      </c>
      <c r="C101" s="81" t="s">
        <v>186</v>
      </c>
      <c r="D101" s="6">
        <v>10</v>
      </c>
      <c r="E101" s="22">
        <v>0</v>
      </c>
      <c r="F101" s="22">
        <f t="shared" ref="F101:F114" si="2">D101*E101</f>
        <v>0</v>
      </c>
    </row>
    <row r="102" spans="2:6" ht="30" x14ac:dyDescent="0.25">
      <c r="B102" s="42" t="s">
        <v>97</v>
      </c>
      <c r="C102" s="81" t="s">
        <v>187</v>
      </c>
      <c r="D102" s="6">
        <v>300</v>
      </c>
      <c r="E102" s="22">
        <v>0</v>
      </c>
      <c r="F102" s="22">
        <f t="shared" si="2"/>
        <v>0</v>
      </c>
    </row>
    <row r="103" spans="2:6" x14ac:dyDescent="0.25">
      <c r="B103" s="42" t="s">
        <v>98</v>
      </c>
      <c r="C103" s="82" t="s">
        <v>188</v>
      </c>
      <c r="D103" s="27">
        <v>1000</v>
      </c>
      <c r="E103" s="22">
        <v>0</v>
      </c>
      <c r="F103" s="22">
        <f t="shared" si="2"/>
        <v>0</v>
      </c>
    </row>
    <row r="104" spans="2:6" x14ac:dyDescent="0.25">
      <c r="B104" s="42" t="s">
        <v>99</v>
      </c>
      <c r="C104" s="81" t="s">
        <v>189</v>
      </c>
      <c r="D104" s="47">
        <v>10</v>
      </c>
      <c r="E104" s="22">
        <v>0</v>
      </c>
      <c r="F104" s="22">
        <f t="shared" si="2"/>
        <v>0</v>
      </c>
    </row>
    <row r="105" spans="2:6" x14ac:dyDescent="0.25">
      <c r="B105" s="42" t="s">
        <v>100</v>
      </c>
      <c r="C105" s="82" t="s">
        <v>190</v>
      </c>
      <c r="D105" s="27">
        <v>1510</v>
      </c>
      <c r="E105" s="22">
        <v>0</v>
      </c>
      <c r="F105" s="22">
        <f t="shared" si="2"/>
        <v>0</v>
      </c>
    </row>
    <row r="106" spans="2:6" x14ac:dyDescent="0.25">
      <c r="B106" s="42" t="s">
        <v>101</v>
      </c>
      <c r="C106" s="82" t="s">
        <v>191</v>
      </c>
      <c r="D106" s="47">
        <v>275</v>
      </c>
      <c r="E106" s="22">
        <v>0</v>
      </c>
      <c r="F106" s="22">
        <f t="shared" si="2"/>
        <v>0</v>
      </c>
    </row>
    <row r="107" spans="2:6" x14ac:dyDescent="0.25">
      <c r="B107" s="42" t="s">
        <v>102</v>
      </c>
      <c r="C107" s="81" t="s">
        <v>192</v>
      </c>
      <c r="D107" s="47">
        <v>10</v>
      </c>
      <c r="E107" s="22">
        <v>0</v>
      </c>
      <c r="F107" s="22">
        <f t="shared" si="2"/>
        <v>0</v>
      </c>
    </row>
    <row r="108" spans="2:6" x14ac:dyDescent="0.25">
      <c r="B108" s="42" t="s">
        <v>103</v>
      </c>
      <c r="C108" s="81" t="s">
        <v>199</v>
      </c>
      <c r="D108" s="47">
        <v>10</v>
      </c>
      <c r="E108" s="22">
        <v>0</v>
      </c>
      <c r="F108" s="22">
        <f t="shared" si="2"/>
        <v>0</v>
      </c>
    </row>
    <row r="109" spans="2:6" x14ac:dyDescent="0.25">
      <c r="B109" s="42" t="s">
        <v>104</v>
      </c>
      <c r="C109" s="81" t="s">
        <v>193</v>
      </c>
      <c r="D109" s="47">
        <v>10</v>
      </c>
      <c r="E109" s="22">
        <v>0</v>
      </c>
      <c r="F109" s="22">
        <f t="shared" si="2"/>
        <v>0</v>
      </c>
    </row>
    <row r="110" spans="2:6" ht="30" x14ac:dyDescent="0.25">
      <c r="B110" s="42" t="s">
        <v>105</v>
      </c>
      <c r="C110" s="81" t="s">
        <v>194</v>
      </c>
      <c r="D110" s="47">
        <v>10</v>
      </c>
      <c r="E110" s="22">
        <v>0</v>
      </c>
      <c r="F110" s="22">
        <f t="shared" si="2"/>
        <v>0</v>
      </c>
    </row>
    <row r="111" spans="2:6" x14ac:dyDescent="0.25">
      <c r="B111" s="42" t="s">
        <v>106</v>
      </c>
      <c r="C111" s="81" t="s">
        <v>195</v>
      </c>
      <c r="D111" s="27">
        <v>950</v>
      </c>
      <c r="E111" s="22">
        <v>0</v>
      </c>
      <c r="F111" s="22">
        <f t="shared" si="2"/>
        <v>0</v>
      </c>
    </row>
    <row r="112" spans="2:6" x14ac:dyDescent="0.25">
      <c r="B112" s="42" t="s">
        <v>107</v>
      </c>
      <c r="C112" s="81" t="s">
        <v>196</v>
      </c>
      <c r="D112" s="27">
        <v>2300</v>
      </c>
      <c r="E112" s="22">
        <v>0</v>
      </c>
      <c r="F112" s="22">
        <f t="shared" si="2"/>
        <v>0</v>
      </c>
    </row>
    <row r="113" spans="2:6" x14ac:dyDescent="0.25">
      <c r="B113" s="42" t="s">
        <v>108</v>
      </c>
      <c r="C113" s="83" t="s">
        <v>197</v>
      </c>
      <c r="D113" s="47">
        <v>5</v>
      </c>
      <c r="E113" s="22">
        <v>0</v>
      </c>
      <c r="F113" s="22">
        <f t="shared" si="2"/>
        <v>0</v>
      </c>
    </row>
    <row r="114" spans="2:6" ht="15.75" thickBot="1" x14ac:dyDescent="0.3">
      <c r="B114" s="85" t="s">
        <v>109</v>
      </c>
      <c r="C114" s="86" t="s">
        <v>198</v>
      </c>
      <c r="D114" s="87">
        <v>5</v>
      </c>
      <c r="E114" s="25">
        <v>0</v>
      </c>
      <c r="F114" s="25">
        <f t="shared" si="2"/>
        <v>0</v>
      </c>
    </row>
    <row r="115" spans="2:6" ht="60" customHeight="1" thickBot="1" x14ac:dyDescent="0.3">
      <c r="B115" s="93" t="s">
        <v>280</v>
      </c>
      <c r="C115" s="94"/>
      <c r="D115" s="95"/>
      <c r="E115" s="92" t="s">
        <v>281</v>
      </c>
      <c r="F115" s="31"/>
    </row>
    <row r="116" spans="2:6" ht="15.75" thickBot="1" x14ac:dyDescent="0.3">
      <c r="B116" s="84"/>
      <c r="C116" s="88" t="s">
        <v>94</v>
      </c>
      <c r="D116" s="89">
        <f>SUM(D100:D114)</f>
        <v>20305</v>
      </c>
      <c r="E116" s="90"/>
      <c r="F116" s="91">
        <f>SUM(F100:F115)</f>
        <v>0</v>
      </c>
    </row>
    <row r="118" spans="2:6" x14ac:dyDescent="0.25">
      <c r="C118" s="79"/>
    </row>
    <row r="119" spans="2:6" ht="15.75" thickBot="1" x14ac:dyDescent="0.3">
      <c r="B119" s="54" t="s">
        <v>200</v>
      </c>
    </row>
    <row r="120" spans="2:6" ht="45.75" thickBot="1" x14ac:dyDescent="0.3">
      <c r="B120" s="40" t="s">
        <v>0</v>
      </c>
      <c r="C120" s="40" t="s">
        <v>6</v>
      </c>
      <c r="D120" s="40" t="s">
        <v>282</v>
      </c>
      <c r="E120" s="40" t="s">
        <v>1</v>
      </c>
      <c r="F120" s="40" t="s">
        <v>283</v>
      </c>
    </row>
    <row r="121" spans="2:6" ht="16.5" thickBot="1" x14ac:dyDescent="0.3">
      <c r="B121" s="52" t="s">
        <v>95</v>
      </c>
      <c r="C121" s="53" t="s">
        <v>200</v>
      </c>
      <c r="D121" s="52">
        <v>800</v>
      </c>
      <c r="E121" s="26">
        <v>0</v>
      </c>
      <c r="F121" s="26">
        <f>D121*E121</f>
        <v>0</v>
      </c>
    </row>
    <row r="123" spans="2:6" ht="15.75" thickBot="1" x14ac:dyDescent="0.3">
      <c r="B123" s="4" t="s">
        <v>201</v>
      </c>
    </row>
    <row r="124" spans="2:6" ht="45.75" thickBot="1" x14ac:dyDescent="0.3">
      <c r="B124" s="40" t="s">
        <v>0</v>
      </c>
      <c r="C124" s="40" t="s">
        <v>6</v>
      </c>
      <c r="D124" s="40" t="s">
        <v>282</v>
      </c>
      <c r="E124" s="40" t="s">
        <v>1</v>
      </c>
      <c r="F124" s="40" t="s">
        <v>283</v>
      </c>
    </row>
    <row r="125" spans="2:6" ht="16.5" thickBot="1" x14ac:dyDescent="0.3">
      <c r="B125" s="52" t="s">
        <v>95</v>
      </c>
      <c r="C125" s="53" t="s">
        <v>202</v>
      </c>
      <c r="D125" s="50">
        <v>800</v>
      </c>
      <c r="E125" s="26">
        <v>0</v>
      </c>
      <c r="F125" s="26">
        <f>D125*E125</f>
        <v>0</v>
      </c>
    </row>
    <row r="134" spans="2:6" ht="15.75" thickBot="1" x14ac:dyDescent="0.3">
      <c r="B134" s="4" t="s">
        <v>203</v>
      </c>
    </row>
    <row r="135" spans="2:6" ht="45.75" thickBot="1" x14ac:dyDescent="0.3">
      <c r="B135" s="40" t="s">
        <v>0</v>
      </c>
      <c r="C135" s="40" t="s">
        <v>6</v>
      </c>
      <c r="D135" s="40" t="s">
        <v>282</v>
      </c>
      <c r="E135" s="40" t="s">
        <v>1</v>
      </c>
      <c r="F135" s="40" t="s">
        <v>283</v>
      </c>
    </row>
    <row r="136" spans="2:6" ht="30" x14ac:dyDescent="0.25">
      <c r="B136" s="55" t="s">
        <v>95</v>
      </c>
      <c r="C136" s="57" t="s">
        <v>204</v>
      </c>
      <c r="D136" s="61">
        <v>10000</v>
      </c>
      <c r="E136" s="48">
        <v>0</v>
      </c>
      <c r="F136" s="48">
        <f>D136*E136</f>
        <v>0</v>
      </c>
    </row>
    <row r="137" spans="2:6" ht="30" x14ac:dyDescent="0.25">
      <c r="B137" s="43" t="s">
        <v>96</v>
      </c>
      <c r="C137" s="44" t="s">
        <v>205</v>
      </c>
      <c r="D137" s="62">
        <v>800</v>
      </c>
      <c r="E137" s="22">
        <v>0</v>
      </c>
      <c r="F137" s="22">
        <f t="shared" ref="F137:F174" si="3">D137*E137</f>
        <v>0</v>
      </c>
    </row>
    <row r="138" spans="2:6" ht="30" x14ac:dyDescent="0.25">
      <c r="B138" s="43" t="s">
        <v>97</v>
      </c>
      <c r="C138" s="44" t="s">
        <v>206</v>
      </c>
      <c r="D138" s="63">
        <v>600</v>
      </c>
      <c r="E138" s="22">
        <v>0</v>
      </c>
      <c r="F138" s="22">
        <f t="shared" si="3"/>
        <v>0</v>
      </c>
    </row>
    <row r="139" spans="2:6" ht="31.5" x14ac:dyDescent="0.25">
      <c r="B139" s="43" t="s">
        <v>98</v>
      </c>
      <c r="C139" s="16" t="s">
        <v>207</v>
      </c>
      <c r="D139" s="63">
        <v>30</v>
      </c>
      <c r="E139" s="22">
        <v>0</v>
      </c>
      <c r="F139" s="22">
        <f t="shared" si="3"/>
        <v>0</v>
      </c>
    </row>
    <row r="140" spans="2:6" ht="31.5" x14ac:dyDescent="0.25">
      <c r="B140" s="43" t="s">
        <v>99</v>
      </c>
      <c r="C140" s="16" t="s">
        <v>208</v>
      </c>
      <c r="D140" s="63">
        <v>3</v>
      </c>
      <c r="E140" s="22">
        <v>0</v>
      </c>
      <c r="F140" s="22">
        <f t="shared" si="3"/>
        <v>0</v>
      </c>
    </row>
    <row r="141" spans="2:6" ht="30" x14ac:dyDescent="0.25">
      <c r="B141" s="43" t="s">
        <v>100</v>
      </c>
      <c r="C141" s="44" t="s">
        <v>209</v>
      </c>
      <c r="D141" s="63">
        <v>3</v>
      </c>
      <c r="E141" s="22">
        <v>0</v>
      </c>
      <c r="F141" s="22">
        <f t="shared" si="3"/>
        <v>0</v>
      </c>
    </row>
    <row r="142" spans="2:6" ht="30" x14ac:dyDescent="0.25">
      <c r="B142" s="43" t="s">
        <v>101</v>
      </c>
      <c r="C142" s="44" t="s">
        <v>210</v>
      </c>
      <c r="D142" s="63">
        <v>305</v>
      </c>
      <c r="E142" s="22">
        <v>0</v>
      </c>
      <c r="F142" s="22">
        <f t="shared" si="3"/>
        <v>0</v>
      </c>
    </row>
    <row r="143" spans="2:6" ht="30" x14ac:dyDescent="0.25">
      <c r="B143" s="43" t="s">
        <v>102</v>
      </c>
      <c r="C143" s="44" t="s">
        <v>211</v>
      </c>
      <c r="D143" s="63">
        <v>5</v>
      </c>
      <c r="E143" s="22">
        <v>0</v>
      </c>
      <c r="F143" s="22">
        <f t="shared" si="3"/>
        <v>0</v>
      </c>
    </row>
    <row r="144" spans="2:6" ht="30" x14ac:dyDescent="0.25">
      <c r="B144" s="43" t="s">
        <v>103</v>
      </c>
      <c r="C144" s="44" t="s">
        <v>212</v>
      </c>
      <c r="D144" s="63">
        <v>5</v>
      </c>
      <c r="E144" s="22">
        <v>0</v>
      </c>
      <c r="F144" s="22">
        <f t="shared" si="3"/>
        <v>0</v>
      </c>
    </row>
    <row r="145" spans="2:6" ht="30" x14ac:dyDescent="0.25">
      <c r="B145" s="43" t="s">
        <v>104</v>
      </c>
      <c r="C145" s="44" t="s">
        <v>213</v>
      </c>
      <c r="D145" s="63">
        <v>5</v>
      </c>
      <c r="E145" s="22">
        <v>0</v>
      </c>
      <c r="F145" s="22">
        <f t="shared" si="3"/>
        <v>0</v>
      </c>
    </row>
    <row r="146" spans="2:6" ht="30" x14ac:dyDescent="0.25">
      <c r="B146" s="43" t="s">
        <v>105</v>
      </c>
      <c r="C146" s="44" t="s">
        <v>214</v>
      </c>
      <c r="D146" s="63">
        <v>30</v>
      </c>
      <c r="E146" s="22">
        <v>0</v>
      </c>
      <c r="F146" s="22">
        <f t="shared" si="3"/>
        <v>0</v>
      </c>
    </row>
    <row r="147" spans="2:6" ht="30" x14ac:dyDescent="0.25">
      <c r="B147" s="43" t="s">
        <v>106</v>
      </c>
      <c r="C147" s="44" t="s">
        <v>215</v>
      </c>
      <c r="D147" s="63">
        <v>5</v>
      </c>
      <c r="E147" s="22">
        <v>0</v>
      </c>
      <c r="F147" s="22">
        <f t="shared" si="3"/>
        <v>0</v>
      </c>
    </row>
    <row r="148" spans="2:6" ht="30" x14ac:dyDescent="0.25">
      <c r="B148" s="43" t="s">
        <v>107</v>
      </c>
      <c r="C148" s="44" t="s">
        <v>216</v>
      </c>
      <c r="D148" s="63">
        <v>5</v>
      </c>
      <c r="E148" s="22">
        <v>0</v>
      </c>
      <c r="F148" s="22">
        <f t="shared" si="3"/>
        <v>0</v>
      </c>
    </row>
    <row r="149" spans="2:6" ht="30" x14ac:dyDescent="0.25">
      <c r="B149" s="43" t="s">
        <v>108</v>
      </c>
      <c r="C149" s="44" t="s">
        <v>217</v>
      </c>
      <c r="D149" s="63">
        <v>440</v>
      </c>
      <c r="E149" s="22">
        <v>0</v>
      </c>
      <c r="F149" s="22">
        <f t="shared" si="3"/>
        <v>0</v>
      </c>
    </row>
    <row r="150" spans="2:6" ht="30" x14ac:dyDescent="0.25">
      <c r="B150" s="43" t="s">
        <v>109</v>
      </c>
      <c r="C150" s="44" t="s">
        <v>218</v>
      </c>
      <c r="D150" s="63">
        <v>5</v>
      </c>
      <c r="E150" s="22">
        <v>0</v>
      </c>
      <c r="F150" s="22">
        <f t="shared" si="3"/>
        <v>0</v>
      </c>
    </row>
    <row r="151" spans="2:6" ht="30" x14ac:dyDescent="0.25">
      <c r="B151" s="43" t="s">
        <v>110</v>
      </c>
      <c r="C151" s="44" t="s">
        <v>219</v>
      </c>
      <c r="D151" s="64">
        <v>715</v>
      </c>
      <c r="E151" s="22">
        <v>0</v>
      </c>
      <c r="F151" s="22">
        <f t="shared" si="3"/>
        <v>0</v>
      </c>
    </row>
    <row r="152" spans="2:6" ht="30" x14ac:dyDescent="0.25">
      <c r="B152" s="43" t="s">
        <v>111</v>
      </c>
      <c r="C152" s="44" t="s">
        <v>220</v>
      </c>
      <c r="D152" s="63">
        <v>520</v>
      </c>
      <c r="E152" s="22">
        <v>0</v>
      </c>
      <c r="F152" s="22">
        <f t="shared" si="3"/>
        <v>0</v>
      </c>
    </row>
    <row r="153" spans="2:6" ht="30" x14ac:dyDescent="0.25">
      <c r="B153" s="43" t="s">
        <v>112</v>
      </c>
      <c r="C153" s="44" t="s">
        <v>221</v>
      </c>
      <c r="D153" s="63">
        <v>30</v>
      </c>
      <c r="E153" s="22">
        <v>0</v>
      </c>
      <c r="F153" s="22">
        <f t="shared" si="3"/>
        <v>0</v>
      </c>
    </row>
    <row r="154" spans="2:6" ht="30" x14ac:dyDescent="0.25">
      <c r="B154" s="43" t="s">
        <v>113</v>
      </c>
      <c r="C154" s="44" t="s">
        <v>222</v>
      </c>
      <c r="D154" s="64">
        <v>1300</v>
      </c>
      <c r="E154" s="22">
        <v>0</v>
      </c>
      <c r="F154" s="22">
        <f t="shared" si="3"/>
        <v>0</v>
      </c>
    </row>
    <row r="155" spans="2:6" ht="30" x14ac:dyDescent="0.25">
      <c r="B155" s="43" t="s">
        <v>114</v>
      </c>
      <c r="C155" s="44" t="s">
        <v>223</v>
      </c>
      <c r="D155" s="63">
        <v>215</v>
      </c>
      <c r="E155" s="22">
        <v>0</v>
      </c>
      <c r="F155" s="22">
        <f t="shared" si="3"/>
        <v>0</v>
      </c>
    </row>
    <row r="156" spans="2:6" ht="30" x14ac:dyDescent="0.25">
      <c r="B156" s="43" t="s">
        <v>115</v>
      </c>
      <c r="C156" s="44" t="s">
        <v>224</v>
      </c>
      <c r="D156" s="63">
        <v>5</v>
      </c>
      <c r="E156" s="22">
        <v>0</v>
      </c>
      <c r="F156" s="22">
        <f t="shared" si="3"/>
        <v>0</v>
      </c>
    </row>
    <row r="157" spans="2:6" ht="30" x14ac:dyDescent="0.25">
      <c r="B157" s="43" t="s">
        <v>116</v>
      </c>
      <c r="C157" s="44" t="s">
        <v>225</v>
      </c>
      <c r="D157" s="64">
        <v>275</v>
      </c>
      <c r="E157" s="22">
        <v>0</v>
      </c>
      <c r="F157" s="22">
        <f t="shared" si="3"/>
        <v>0</v>
      </c>
    </row>
    <row r="158" spans="2:6" ht="30" x14ac:dyDescent="0.25">
      <c r="B158" s="43" t="s">
        <v>117</v>
      </c>
      <c r="C158" s="44" t="s">
        <v>226</v>
      </c>
      <c r="D158" s="63">
        <v>10</v>
      </c>
      <c r="E158" s="22">
        <v>0</v>
      </c>
      <c r="F158" s="22">
        <f t="shared" si="3"/>
        <v>0</v>
      </c>
    </row>
    <row r="159" spans="2:6" ht="34.5" customHeight="1" x14ac:dyDescent="0.25">
      <c r="B159" s="42" t="s">
        <v>118</v>
      </c>
      <c r="C159" s="36" t="s">
        <v>227</v>
      </c>
      <c r="D159" s="64">
        <v>1175</v>
      </c>
      <c r="E159" s="22">
        <v>0</v>
      </c>
      <c r="F159" s="22">
        <f t="shared" si="3"/>
        <v>0</v>
      </c>
    </row>
    <row r="160" spans="2:6" ht="45" x14ac:dyDescent="0.25">
      <c r="B160" s="42" t="s">
        <v>119</v>
      </c>
      <c r="C160" s="36" t="s">
        <v>228</v>
      </c>
      <c r="D160" s="63">
        <v>20</v>
      </c>
      <c r="E160" s="22">
        <v>0</v>
      </c>
      <c r="F160" s="22">
        <f t="shared" si="3"/>
        <v>0</v>
      </c>
    </row>
    <row r="161" spans="2:6" ht="30" x14ac:dyDescent="0.25">
      <c r="B161" s="43" t="s">
        <v>120</v>
      </c>
      <c r="C161" s="36" t="s">
        <v>229</v>
      </c>
      <c r="D161" s="64">
        <v>105</v>
      </c>
      <c r="E161" s="22">
        <v>0</v>
      </c>
      <c r="F161" s="22">
        <f t="shared" si="3"/>
        <v>0</v>
      </c>
    </row>
    <row r="162" spans="2:6" ht="30" x14ac:dyDescent="0.25">
      <c r="B162" s="43" t="s">
        <v>121</v>
      </c>
      <c r="C162" s="36" t="s">
        <v>230</v>
      </c>
      <c r="D162" s="63">
        <v>5</v>
      </c>
      <c r="E162" s="22">
        <v>0</v>
      </c>
      <c r="F162" s="22">
        <f t="shared" si="3"/>
        <v>0</v>
      </c>
    </row>
    <row r="163" spans="2:6" ht="45" x14ac:dyDescent="0.25">
      <c r="B163" s="43" t="s">
        <v>122</v>
      </c>
      <c r="C163" s="36" t="s">
        <v>231</v>
      </c>
      <c r="D163" s="64">
        <v>50</v>
      </c>
      <c r="E163" s="22">
        <v>0</v>
      </c>
      <c r="F163" s="22">
        <f t="shared" si="3"/>
        <v>0</v>
      </c>
    </row>
    <row r="164" spans="2:6" ht="60" x14ac:dyDescent="0.25">
      <c r="B164" s="43" t="s">
        <v>123</v>
      </c>
      <c r="C164" s="36" t="s">
        <v>232</v>
      </c>
      <c r="D164" s="63">
        <v>70</v>
      </c>
      <c r="E164" s="22">
        <v>0</v>
      </c>
      <c r="F164" s="22">
        <f t="shared" si="3"/>
        <v>0</v>
      </c>
    </row>
    <row r="165" spans="2:6" ht="60" x14ac:dyDescent="0.25">
      <c r="B165" s="43" t="s">
        <v>124</v>
      </c>
      <c r="C165" s="36" t="s">
        <v>233</v>
      </c>
      <c r="D165" s="64">
        <v>30</v>
      </c>
      <c r="E165" s="22">
        <v>0</v>
      </c>
      <c r="F165" s="22">
        <f t="shared" si="3"/>
        <v>0</v>
      </c>
    </row>
    <row r="166" spans="2:6" x14ac:dyDescent="0.25">
      <c r="B166" s="43" t="s">
        <v>125</v>
      </c>
      <c r="C166" s="36" t="s">
        <v>234</v>
      </c>
      <c r="D166" s="63">
        <v>325</v>
      </c>
      <c r="E166" s="22">
        <v>0</v>
      </c>
      <c r="F166" s="22">
        <f t="shared" si="3"/>
        <v>0</v>
      </c>
    </row>
    <row r="167" spans="2:6" x14ac:dyDescent="0.25">
      <c r="B167" s="43" t="s">
        <v>126</v>
      </c>
      <c r="C167" s="36" t="s">
        <v>235</v>
      </c>
      <c r="D167" s="64">
        <v>105</v>
      </c>
      <c r="E167" s="22">
        <v>0</v>
      </c>
      <c r="F167" s="22">
        <f t="shared" si="3"/>
        <v>0</v>
      </c>
    </row>
    <row r="168" spans="2:6" x14ac:dyDescent="0.25">
      <c r="B168" s="43" t="s">
        <v>127</v>
      </c>
      <c r="C168" s="36" t="s">
        <v>236</v>
      </c>
      <c r="D168" s="63">
        <v>25</v>
      </c>
      <c r="E168" s="22">
        <v>0</v>
      </c>
      <c r="F168" s="22">
        <f t="shared" si="3"/>
        <v>0</v>
      </c>
    </row>
    <row r="169" spans="2:6" x14ac:dyDescent="0.25">
      <c r="B169" s="43" t="s">
        <v>128</v>
      </c>
      <c r="C169" s="36" t="s">
        <v>237</v>
      </c>
      <c r="D169" s="64">
        <v>25</v>
      </c>
      <c r="E169" s="22">
        <v>0</v>
      </c>
      <c r="F169" s="22">
        <f t="shared" si="3"/>
        <v>0</v>
      </c>
    </row>
    <row r="170" spans="2:6" x14ac:dyDescent="0.25">
      <c r="B170" s="43" t="s">
        <v>129</v>
      </c>
      <c r="C170" s="36" t="s">
        <v>238</v>
      </c>
      <c r="D170" s="63">
        <v>5</v>
      </c>
      <c r="E170" s="22">
        <v>0</v>
      </c>
      <c r="F170" s="22">
        <f t="shared" si="3"/>
        <v>0</v>
      </c>
    </row>
    <row r="171" spans="2:6" ht="30" x14ac:dyDescent="0.25">
      <c r="B171" s="43" t="s">
        <v>130</v>
      </c>
      <c r="C171" s="36" t="s">
        <v>239</v>
      </c>
      <c r="D171" s="64">
        <v>5</v>
      </c>
      <c r="E171" s="22">
        <v>0</v>
      </c>
      <c r="F171" s="22">
        <f t="shared" si="3"/>
        <v>0</v>
      </c>
    </row>
    <row r="172" spans="2:6" ht="45" x14ac:dyDescent="0.25">
      <c r="B172" s="43" t="s">
        <v>131</v>
      </c>
      <c r="C172" s="36" t="s">
        <v>240</v>
      </c>
      <c r="D172" s="63">
        <v>5</v>
      </c>
      <c r="E172" s="22">
        <v>0</v>
      </c>
      <c r="F172" s="22">
        <f t="shared" si="3"/>
        <v>0</v>
      </c>
    </row>
    <row r="173" spans="2:6" ht="45" x14ac:dyDescent="0.25">
      <c r="B173" s="43" t="s">
        <v>132</v>
      </c>
      <c r="C173" s="36" t="s">
        <v>241</v>
      </c>
      <c r="D173" s="64">
        <v>5</v>
      </c>
      <c r="E173" s="22">
        <v>0</v>
      </c>
      <c r="F173" s="22">
        <f t="shared" si="3"/>
        <v>0</v>
      </c>
    </row>
    <row r="174" spans="2:6" ht="45.75" thickBot="1" x14ac:dyDescent="0.3">
      <c r="B174" s="56" t="s">
        <v>133</v>
      </c>
      <c r="C174" s="45" t="s">
        <v>242</v>
      </c>
      <c r="D174" s="65">
        <v>5</v>
      </c>
      <c r="E174" s="25">
        <v>0</v>
      </c>
      <c r="F174" s="49">
        <f t="shared" si="3"/>
        <v>0</v>
      </c>
    </row>
    <row r="175" spans="2:6" ht="15.75" thickBot="1" x14ac:dyDescent="0.3">
      <c r="B175" s="24"/>
      <c r="C175" s="66" t="s">
        <v>94</v>
      </c>
      <c r="D175" s="50">
        <f>SUM(D136:D174)</f>
        <v>17271</v>
      </c>
      <c r="E175" s="51"/>
      <c r="F175" s="26">
        <f>SUM(F136:F174)</f>
        <v>0</v>
      </c>
    </row>
    <row r="189" spans="2:6" ht="15.75" thickBot="1" x14ac:dyDescent="0.3">
      <c r="B189" s="4" t="s">
        <v>243</v>
      </c>
    </row>
    <row r="190" spans="2:6" ht="45.75" thickBot="1" x14ac:dyDescent="0.3">
      <c r="B190" s="40" t="s">
        <v>0</v>
      </c>
      <c r="C190" s="40" t="s">
        <v>6</v>
      </c>
      <c r="D190" s="40" t="s">
        <v>282</v>
      </c>
      <c r="E190" s="40" t="s">
        <v>1</v>
      </c>
      <c r="F190" s="40" t="s">
        <v>283</v>
      </c>
    </row>
    <row r="191" spans="2:6" ht="30" x14ac:dyDescent="0.25">
      <c r="B191" s="67" t="s">
        <v>95</v>
      </c>
      <c r="C191" s="71" t="s">
        <v>244</v>
      </c>
      <c r="D191" s="74">
        <v>10</v>
      </c>
      <c r="E191" s="75">
        <v>0</v>
      </c>
      <c r="F191" s="75">
        <f>D191*E191</f>
        <v>0</v>
      </c>
    </row>
    <row r="192" spans="2:6" ht="30" x14ac:dyDescent="0.25">
      <c r="B192" s="68" t="s">
        <v>96</v>
      </c>
      <c r="C192" s="72" t="s">
        <v>245</v>
      </c>
      <c r="D192" s="59">
        <v>465</v>
      </c>
      <c r="E192" s="76">
        <v>0</v>
      </c>
      <c r="F192" s="76">
        <f t="shared" ref="F192:F221" si="4">D192*E192</f>
        <v>0</v>
      </c>
    </row>
    <row r="193" spans="2:6" ht="30" x14ac:dyDescent="0.25">
      <c r="B193" s="68" t="s">
        <v>97</v>
      </c>
      <c r="C193" s="72" t="s">
        <v>246</v>
      </c>
      <c r="D193" s="58">
        <v>2</v>
      </c>
      <c r="E193" s="76">
        <v>0</v>
      </c>
      <c r="F193" s="76">
        <f t="shared" si="4"/>
        <v>0</v>
      </c>
    </row>
    <row r="194" spans="2:6" ht="30" x14ac:dyDescent="0.25">
      <c r="B194" s="68" t="s">
        <v>98</v>
      </c>
      <c r="C194" s="72" t="s">
        <v>247</v>
      </c>
      <c r="D194" s="58">
        <v>5</v>
      </c>
      <c r="E194" s="76">
        <v>0</v>
      </c>
      <c r="F194" s="76">
        <f t="shared" si="4"/>
        <v>0</v>
      </c>
    </row>
    <row r="195" spans="2:6" ht="30" x14ac:dyDescent="0.25">
      <c r="B195" s="68" t="s">
        <v>99</v>
      </c>
      <c r="C195" s="72" t="s">
        <v>248</v>
      </c>
      <c r="D195" s="58">
        <v>3</v>
      </c>
      <c r="E195" s="76">
        <v>0</v>
      </c>
      <c r="F195" s="76">
        <f t="shared" si="4"/>
        <v>0</v>
      </c>
    </row>
    <row r="196" spans="2:6" ht="45" x14ac:dyDescent="0.25">
      <c r="B196" s="68" t="s">
        <v>100</v>
      </c>
      <c r="C196" s="72" t="s">
        <v>250</v>
      </c>
      <c r="D196" s="58">
        <v>3</v>
      </c>
      <c r="E196" s="76">
        <v>0</v>
      </c>
      <c r="F196" s="76">
        <f t="shared" si="4"/>
        <v>0</v>
      </c>
    </row>
    <row r="197" spans="2:6" ht="45" x14ac:dyDescent="0.25">
      <c r="B197" s="68" t="s">
        <v>101</v>
      </c>
      <c r="C197" s="72" t="s">
        <v>249</v>
      </c>
      <c r="D197" s="58">
        <v>2</v>
      </c>
      <c r="E197" s="76">
        <v>0</v>
      </c>
      <c r="F197" s="76">
        <f t="shared" si="4"/>
        <v>0</v>
      </c>
    </row>
    <row r="198" spans="2:6" ht="30" x14ac:dyDescent="0.25">
      <c r="B198" s="68" t="s">
        <v>102</v>
      </c>
      <c r="C198" s="72" t="s">
        <v>251</v>
      </c>
      <c r="D198" s="58">
        <v>2</v>
      </c>
      <c r="E198" s="76">
        <v>0</v>
      </c>
      <c r="F198" s="76">
        <f t="shared" si="4"/>
        <v>0</v>
      </c>
    </row>
    <row r="199" spans="2:6" ht="30" x14ac:dyDescent="0.25">
      <c r="B199" s="68" t="s">
        <v>103</v>
      </c>
      <c r="C199" s="72" t="s">
        <v>252</v>
      </c>
      <c r="D199" s="58">
        <v>2</v>
      </c>
      <c r="E199" s="76">
        <v>0</v>
      </c>
      <c r="F199" s="76">
        <f t="shared" si="4"/>
        <v>0</v>
      </c>
    </row>
    <row r="200" spans="2:6" ht="30" x14ac:dyDescent="0.25">
      <c r="B200" s="68" t="s">
        <v>104</v>
      </c>
      <c r="C200" s="72" t="s">
        <v>253</v>
      </c>
      <c r="D200" s="58">
        <v>10</v>
      </c>
      <c r="E200" s="76">
        <v>0</v>
      </c>
      <c r="F200" s="76">
        <f t="shared" si="4"/>
        <v>0</v>
      </c>
    </row>
    <row r="201" spans="2:6" ht="30" x14ac:dyDescent="0.25">
      <c r="B201" s="68" t="s">
        <v>105</v>
      </c>
      <c r="C201" s="72" t="s">
        <v>254</v>
      </c>
      <c r="D201" s="58">
        <v>5</v>
      </c>
      <c r="E201" s="76">
        <v>0</v>
      </c>
      <c r="F201" s="76">
        <f t="shared" si="4"/>
        <v>0</v>
      </c>
    </row>
    <row r="202" spans="2:6" ht="60" x14ac:dyDescent="0.25">
      <c r="B202" s="68" t="s">
        <v>106</v>
      </c>
      <c r="C202" s="72" t="s">
        <v>255</v>
      </c>
      <c r="D202" s="58">
        <v>10</v>
      </c>
      <c r="E202" s="76">
        <v>0</v>
      </c>
      <c r="F202" s="76">
        <f t="shared" si="4"/>
        <v>0</v>
      </c>
    </row>
    <row r="203" spans="2:6" ht="60" x14ac:dyDescent="0.25">
      <c r="B203" s="68" t="s">
        <v>107</v>
      </c>
      <c r="C203" s="72" t="s">
        <v>256</v>
      </c>
      <c r="D203" s="58">
        <v>10</v>
      </c>
      <c r="E203" s="76">
        <v>0</v>
      </c>
      <c r="F203" s="76">
        <f t="shared" si="4"/>
        <v>0</v>
      </c>
    </row>
    <row r="204" spans="2:6" ht="60" x14ac:dyDescent="0.25">
      <c r="B204" s="68" t="s">
        <v>108</v>
      </c>
      <c r="C204" s="72" t="s">
        <v>257</v>
      </c>
      <c r="D204" s="58">
        <v>10</v>
      </c>
      <c r="E204" s="76">
        <v>0</v>
      </c>
      <c r="F204" s="76">
        <f t="shared" si="4"/>
        <v>0</v>
      </c>
    </row>
    <row r="205" spans="2:6" ht="60" x14ac:dyDescent="0.25">
      <c r="B205" s="68" t="s">
        <v>109</v>
      </c>
      <c r="C205" s="72" t="s">
        <v>258</v>
      </c>
      <c r="D205" s="58">
        <v>25</v>
      </c>
      <c r="E205" s="76">
        <v>0</v>
      </c>
      <c r="F205" s="76">
        <f t="shared" si="4"/>
        <v>0</v>
      </c>
    </row>
    <row r="206" spans="2:6" ht="60" x14ac:dyDescent="0.25">
      <c r="B206" s="68" t="s">
        <v>110</v>
      </c>
      <c r="C206" s="72" t="s">
        <v>259</v>
      </c>
      <c r="D206" s="58">
        <v>10</v>
      </c>
      <c r="E206" s="76">
        <v>0</v>
      </c>
      <c r="F206" s="76">
        <f t="shared" si="4"/>
        <v>0</v>
      </c>
    </row>
    <row r="207" spans="2:6" ht="60" x14ac:dyDescent="0.25">
      <c r="B207" s="68" t="s">
        <v>111</v>
      </c>
      <c r="C207" s="72" t="s">
        <v>260</v>
      </c>
      <c r="D207" s="58">
        <v>25</v>
      </c>
      <c r="E207" s="76">
        <v>0</v>
      </c>
      <c r="F207" s="76">
        <f t="shared" si="4"/>
        <v>0</v>
      </c>
    </row>
    <row r="208" spans="2:6" ht="45" x14ac:dyDescent="0.25">
      <c r="B208" s="68" t="s">
        <v>112</v>
      </c>
      <c r="C208" s="72" t="s">
        <v>261</v>
      </c>
      <c r="D208" s="58">
        <v>5</v>
      </c>
      <c r="E208" s="76">
        <v>0</v>
      </c>
      <c r="F208" s="76">
        <f t="shared" si="4"/>
        <v>0</v>
      </c>
    </row>
    <row r="209" spans="2:6" ht="45" x14ac:dyDescent="0.25">
      <c r="B209" s="68" t="s">
        <v>113</v>
      </c>
      <c r="C209" s="72" t="s">
        <v>262</v>
      </c>
      <c r="D209" s="58">
        <v>5</v>
      </c>
      <c r="E209" s="76">
        <v>0</v>
      </c>
      <c r="F209" s="76">
        <f t="shared" si="4"/>
        <v>0</v>
      </c>
    </row>
    <row r="210" spans="2:6" ht="30" x14ac:dyDescent="0.25">
      <c r="B210" s="68" t="s">
        <v>114</v>
      </c>
      <c r="C210" s="72" t="s">
        <v>263</v>
      </c>
      <c r="D210" s="58">
        <v>3</v>
      </c>
      <c r="E210" s="76">
        <v>0</v>
      </c>
      <c r="F210" s="76">
        <f t="shared" si="4"/>
        <v>0</v>
      </c>
    </row>
    <row r="211" spans="2:6" ht="45" x14ac:dyDescent="0.25">
      <c r="B211" s="68" t="s">
        <v>115</v>
      </c>
      <c r="C211" s="72" t="s">
        <v>264</v>
      </c>
      <c r="D211" s="58">
        <v>3</v>
      </c>
      <c r="E211" s="76">
        <v>0</v>
      </c>
      <c r="F211" s="76">
        <f t="shared" si="4"/>
        <v>0</v>
      </c>
    </row>
    <row r="212" spans="2:6" ht="30" x14ac:dyDescent="0.25">
      <c r="B212" s="68" t="s">
        <v>116</v>
      </c>
      <c r="C212" s="72" t="s">
        <v>265</v>
      </c>
      <c r="D212" s="58">
        <v>3</v>
      </c>
      <c r="E212" s="76">
        <v>0</v>
      </c>
      <c r="F212" s="76">
        <f t="shared" si="4"/>
        <v>0</v>
      </c>
    </row>
    <row r="213" spans="2:6" ht="45" x14ac:dyDescent="0.25">
      <c r="B213" s="68" t="s">
        <v>117</v>
      </c>
      <c r="C213" s="72" t="s">
        <v>266</v>
      </c>
      <c r="D213" s="58">
        <v>10</v>
      </c>
      <c r="E213" s="76">
        <v>0</v>
      </c>
      <c r="F213" s="76">
        <f t="shared" si="4"/>
        <v>0</v>
      </c>
    </row>
    <row r="214" spans="2:6" ht="45" x14ac:dyDescent="0.25">
      <c r="B214" s="68" t="s">
        <v>118</v>
      </c>
      <c r="C214" s="72" t="s">
        <v>267</v>
      </c>
      <c r="D214" s="58">
        <v>10</v>
      </c>
      <c r="E214" s="76">
        <v>0</v>
      </c>
      <c r="F214" s="76">
        <f t="shared" si="4"/>
        <v>0</v>
      </c>
    </row>
    <row r="215" spans="2:6" ht="30" x14ac:dyDescent="0.25">
      <c r="B215" s="68" t="s">
        <v>119</v>
      </c>
      <c r="C215" s="72" t="s">
        <v>279</v>
      </c>
      <c r="D215" s="58">
        <v>10</v>
      </c>
      <c r="E215" s="76">
        <v>0</v>
      </c>
      <c r="F215" s="76">
        <f t="shared" si="4"/>
        <v>0</v>
      </c>
    </row>
    <row r="216" spans="2:6" ht="30" x14ac:dyDescent="0.25">
      <c r="B216" s="68" t="s">
        <v>120</v>
      </c>
      <c r="C216" s="72" t="s">
        <v>268</v>
      </c>
      <c r="D216" s="58">
        <v>3</v>
      </c>
      <c r="E216" s="76">
        <v>0</v>
      </c>
      <c r="F216" s="76">
        <f t="shared" si="4"/>
        <v>0</v>
      </c>
    </row>
    <row r="217" spans="2:6" ht="30" x14ac:dyDescent="0.25">
      <c r="B217" s="68" t="s">
        <v>121</v>
      </c>
      <c r="C217" s="72" t="s">
        <v>269</v>
      </c>
      <c r="D217" s="58">
        <v>10</v>
      </c>
      <c r="E217" s="76">
        <v>0</v>
      </c>
      <c r="F217" s="76">
        <f t="shared" si="4"/>
        <v>0</v>
      </c>
    </row>
    <row r="218" spans="2:6" ht="30" x14ac:dyDescent="0.25">
      <c r="B218" s="68" t="s">
        <v>122</v>
      </c>
      <c r="C218" s="72" t="s">
        <v>270</v>
      </c>
      <c r="D218" s="58">
        <v>3</v>
      </c>
      <c r="E218" s="76">
        <v>0</v>
      </c>
      <c r="F218" s="76">
        <f t="shared" si="4"/>
        <v>0</v>
      </c>
    </row>
    <row r="219" spans="2:6" ht="30" x14ac:dyDescent="0.25">
      <c r="B219" s="68" t="s">
        <v>123</v>
      </c>
      <c r="C219" s="72" t="s">
        <v>271</v>
      </c>
      <c r="D219" s="58">
        <v>10</v>
      </c>
      <c r="E219" s="76">
        <v>0</v>
      </c>
      <c r="F219" s="76">
        <f t="shared" si="4"/>
        <v>0</v>
      </c>
    </row>
    <row r="220" spans="2:6" ht="30" x14ac:dyDescent="0.25">
      <c r="B220" s="68" t="s">
        <v>124</v>
      </c>
      <c r="C220" s="72" t="s">
        <v>272</v>
      </c>
      <c r="D220" s="58">
        <v>10</v>
      </c>
      <c r="E220" s="76">
        <v>0</v>
      </c>
      <c r="F220" s="76">
        <f t="shared" si="4"/>
        <v>0</v>
      </c>
    </row>
    <row r="221" spans="2:6" ht="30.75" thickBot="1" x14ac:dyDescent="0.3">
      <c r="B221" s="69" t="s">
        <v>125</v>
      </c>
      <c r="C221" s="73" t="s">
        <v>273</v>
      </c>
      <c r="D221" s="60">
        <v>10</v>
      </c>
      <c r="E221" s="23">
        <v>0</v>
      </c>
      <c r="F221" s="23">
        <f t="shared" si="4"/>
        <v>0</v>
      </c>
    </row>
    <row r="222" spans="2:6" ht="15.75" thickBot="1" x14ac:dyDescent="0.3">
      <c r="B222" s="24"/>
      <c r="C222" s="70" t="s">
        <v>94</v>
      </c>
      <c r="D222" s="50">
        <f>SUM(D191:D221)</f>
        <v>694</v>
      </c>
      <c r="E222" s="51"/>
      <c r="F222" s="26">
        <f>SUM(F191:F221)</f>
        <v>0</v>
      </c>
    </row>
    <row r="224" spans="2:6" ht="15.75" x14ac:dyDescent="0.25">
      <c r="B224" s="9"/>
    </row>
    <row r="226" spans="2:5" ht="15.75" x14ac:dyDescent="0.25">
      <c r="B226" s="9"/>
    </row>
    <row r="228" spans="2:5" ht="15.75" x14ac:dyDescent="0.25">
      <c r="B228" s="9" t="s">
        <v>277</v>
      </c>
      <c r="D228" t="s">
        <v>278</v>
      </c>
    </row>
    <row r="229" spans="2:5" ht="15.75" x14ac:dyDescent="0.25">
      <c r="B229" s="9"/>
      <c r="C229" t="s">
        <v>274</v>
      </c>
      <c r="D229" s="78" t="s">
        <v>275</v>
      </c>
      <c r="E229" s="77"/>
    </row>
    <row r="230" spans="2:5" ht="15.75" x14ac:dyDescent="0.25">
      <c r="B230" s="9"/>
      <c r="D230" t="s">
        <v>276</v>
      </c>
      <c r="E230" s="77"/>
    </row>
    <row r="232" spans="2:5" ht="15.75" x14ac:dyDescent="0.25">
      <c r="B232" s="9"/>
    </row>
  </sheetData>
  <mergeCells count="1">
    <mergeCell ref="B115:D11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2019-12-09T14:42:04Z</cp:lastPrinted>
  <dcterms:created xsi:type="dcterms:W3CDTF">2019-02-28T21:59:49Z</dcterms:created>
  <dcterms:modified xsi:type="dcterms:W3CDTF">2019-12-09T14:42:08Z</dcterms:modified>
</cp:coreProperties>
</file>